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vpetrov\Desktop\"/>
    </mc:Choice>
  </mc:AlternateContent>
  <xr:revisionPtr revIDLastSave="0" documentId="13_ncr:1_{08AFD2BF-F0C7-45B9-A8F9-54E0870E523A}" xr6:coauthVersionLast="47" xr6:coauthVersionMax="47" xr10:uidLastSave="{00000000-0000-0000-0000-000000000000}"/>
  <bookViews>
    <workbookView xWindow="-120" yWindow="-120" windowWidth="29040" windowHeight="15720" activeTab="1" xr2:uid="{75C4024A-309A-4CF9-B99E-315687701F55}"/>
  </bookViews>
  <sheets>
    <sheet name="InfoHospital" sheetId="1" r:id="rId1"/>
    <sheet name="HospitalPriceList" sheetId="2" r:id="rId2"/>
  </sheets>
  <calcPr calcId="181029"/>
</workbook>
</file>

<file path=xl/calcChain.xml><?xml version="1.0" encoding="utf-8"?>
<calcChain xmlns="http://schemas.openxmlformats.org/spreadsheetml/2006/main">
  <c r="G258" i="2" l="1"/>
  <c r="G259" i="2"/>
  <c r="G260" i="2"/>
  <c r="G261" i="2"/>
  <c r="G257" i="2"/>
  <c r="G252" i="2"/>
  <c r="G253" i="2"/>
  <c r="G254" i="2"/>
  <c r="G251" i="2"/>
  <c r="G228" i="2"/>
  <c r="G229" i="2"/>
  <c r="G230" i="2"/>
  <c r="G231" i="2"/>
  <c r="G232" i="2"/>
  <c r="G233" i="2"/>
  <c r="G234" i="2"/>
  <c r="G235" i="2"/>
  <c r="G236" i="2"/>
  <c r="G237" i="2"/>
  <c r="G238" i="2"/>
  <c r="G239" i="2"/>
  <c r="G240" i="2"/>
  <c r="G241" i="2"/>
  <c r="G242" i="2"/>
  <c r="G243" i="2"/>
  <c r="G244" i="2"/>
  <c r="G245" i="2"/>
  <c r="G246" i="2"/>
  <c r="G247" i="2"/>
  <c r="G248" i="2"/>
  <c r="G227"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10" i="2"/>
  <c r="E268" i="2"/>
  <c r="E269" i="2"/>
  <c r="E270" i="2"/>
  <c r="E271" i="2"/>
  <c r="E272" i="2"/>
  <c r="E273" i="2"/>
  <c r="E274" i="2"/>
  <c r="E275" i="2"/>
  <c r="E276" i="2"/>
  <c r="E277" i="2"/>
  <c r="E278" i="2"/>
  <c r="E279" i="2"/>
  <c r="E280" i="2"/>
  <c r="E281" i="2"/>
  <c r="E282" i="2"/>
  <c r="E283" i="2"/>
  <c r="E284" i="2"/>
  <c r="E285" i="2"/>
  <c r="E287" i="2"/>
  <c r="E288" i="2"/>
  <c r="E289" i="2"/>
  <c r="E290" i="2"/>
  <c r="E291" i="2"/>
  <c r="E292"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20" i="2"/>
  <c r="E321" i="2"/>
  <c r="E323" i="2"/>
  <c r="E324" i="2"/>
  <c r="E325" i="2"/>
  <c r="E326" i="2"/>
  <c r="E327" i="2"/>
  <c r="E329" i="2"/>
  <c r="E330" i="2"/>
  <c r="E331" i="2"/>
  <c r="E332" i="2"/>
  <c r="E333" i="2"/>
  <c r="E334" i="2"/>
  <c r="E335" i="2"/>
  <c r="E350" i="2"/>
  <c r="E365" i="2"/>
  <c r="E373" i="2"/>
  <c r="E374" i="2"/>
  <c r="E377" i="2"/>
  <c r="E378" i="2"/>
  <c r="E379" i="2"/>
  <c r="E380" i="2"/>
  <c r="E381" i="2"/>
  <c r="E382" i="2"/>
  <c r="E383" i="2"/>
  <c r="E384" i="2"/>
  <c r="E385" i="2"/>
  <c r="E386" i="2"/>
  <c r="E388" i="2"/>
  <c r="E389" i="2"/>
  <c r="E390" i="2"/>
  <c r="E391" i="2"/>
  <c r="E392" i="2"/>
  <c r="E393" i="2"/>
  <c r="E394" i="2"/>
  <c r="E395" i="2"/>
  <c r="E396" i="2"/>
  <c r="E397" i="2"/>
  <c r="E398" i="2"/>
  <c r="E399" i="2"/>
  <c r="E400" i="2"/>
  <c r="E401" i="2"/>
  <c r="E402" i="2"/>
  <c r="E403" i="2"/>
  <c r="E404" i="2"/>
  <c r="E405" i="2"/>
  <c r="E406"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6"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8" i="2"/>
  <c r="E639" i="2"/>
  <c r="E640" i="2"/>
  <c r="E641" i="2"/>
  <c r="E642" i="2"/>
  <c r="E643" i="2"/>
  <c r="E644" i="2"/>
  <c r="E645" i="2"/>
  <c r="E646" i="2"/>
  <c r="E647" i="2"/>
  <c r="E648" i="2"/>
  <c r="E649" i="2"/>
  <c r="E650" i="2"/>
  <c r="E651" i="2"/>
  <c r="E652" i="2"/>
  <c r="E654" i="2"/>
  <c r="E655" i="2"/>
  <c r="E656" i="2"/>
  <c r="E657" i="2"/>
  <c r="E658" i="2"/>
  <c r="E659" i="2"/>
  <c r="E660" i="2"/>
  <c r="E661" i="2"/>
  <c r="E662" i="2"/>
  <c r="E663" i="2"/>
  <c r="E664" i="2"/>
  <c r="E665" i="2"/>
  <c r="E666" i="2"/>
  <c r="E667" i="2"/>
  <c r="E668" i="2"/>
  <c r="E669" i="2"/>
  <c r="E670" i="2"/>
  <c r="E671" i="2"/>
  <c r="E672" i="2"/>
  <c r="E673" i="2"/>
  <c r="E675" i="2"/>
  <c r="E676" i="2"/>
  <c r="E677" i="2"/>
  <c r="E678" i="2"/>
  <c r="E679" i="2"/>
  <c r="E680" i="2"/>
  <c r="E681" i="2"/>
  <c r="E682" i="2"/>
  <c r="E683" i="2"/>
  <c r="E684" i="2"/>
  <c r="E685" i="2"/>
  <c r="E686" i="2"/>
  <c r="E687" i="2"/>
  <c r="E688" i="2"/>
  <c r="E689" i="2"/>
  <c r="E690" i="2"/>
  <c r="E691" i="2"/>
  <c r="E693" i="2"/>
  <c r="E695" i="2"/>
  <c r="E696" i="2"/>
  <c r="E697" i="2"/>
  <c r="E698" i="2"/>
  <c r="E699" i="2"/>
  <c r="E700" i="2"/>
  <c r="E701" i="2"/>
  <c r="E702" i="2"/>
  <c r="E703" i="2"/>
  <c r="E704" i="2"/>
  <c r="E705" i="2"/>
  <c r="E706" i="2"/>
  <c r="E707" i="2"/>
  <c r="E708" i="2"/>
  <c r="E712" i="2"/>
  <c r="E713" i="2"/>
  <c r="E714" i="2"/>
  <c r="E715" i="2"/>
  <c r="E716" i="2"/>
  <c r="E717" i="2"/>
  <c r="E718" i="2"/>
  <c r="E719" i="2"/>
  <c r="E720" i="2"/>
  <c r="E721" i="2"/>
  <c r="E722" i="2"/>
  <c r="E723" i="2"/>
  <c r="E724" i="2"/>
  <c r="E725" i="2"/>
  <c r="E726" i="2"/>
  <c r="E728" i="2"/>
  <c r="E729" i="2"/>
  <c r="E730" i="2"/>
  <c r="E731" i="2"/>
  <c r="E734" i="2"/>
  <c r="E735" i="2"/>
  <c r="E736" i="2"/>
  <c r="E737" i="2"/>
  <c r="E738" i="2"/>
  <c r="E739" i="2"/>
  <c r="E740" i="2"/>
  <c r="E741"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1" i="2"/>
  <c r="E772" i="2"/>
  <c r="E773" i="2"/>
  <c r="E774" i="2"/>
  <c r="E775" i="2"/>
  <c r="E778" i="2"/>
  <c r="E779" i="2"/>
  <c r="E780" i="2"/>
  <c r="E781" i="2"/>
  <c r="E783" i="2"/>
  <c r="E784" i="2"/>
  <c r="E785" i="2"/>
  <c r="E786" i="2"/>
  <c r="E787" i="2"/>
  <c r="E788" i="2"/>
  <c r="E789" i="2"/>
  <c r="E790" i="2"/>
  <c r="E791" i="2"/>
  <c r="E792" i="2"/>
  <c r="E793" i="2"/>
  <c r="E794" i="2"/>
  <c r="E795" i="2"/>
  <c r="E796" i="2"/>
  <c r="E797" i="2"/>
  <c r="E798" i="2"/>
  <c r="E799" i="2"/>
  <c r="E800" i="2"/>
  <c r="E801" i="2"/>
  <c r="E802" i="2"/>
  <c r="E803" i="2"/>
  <c r="E804" i="2"/>
  <c r="E806" i="2"/>
  <c r="E808" i="2"/>
  <c r="E809" i="2"/>
  <c r="E810" i="2"/>
  <c r="E811" i="2"/>
  <c r="E812" i="2"/>
  <c r="E813" i="2"/>
  <c r="E814" i="2"/>
  <c r="E815" i="2"/>
  <c r="E816" i="2"/>
  <c r="E817" i="2"/>
  <c r="E818" i="2"/>
  <c r="E819" i="2"/>
  <c r="E820" i="2"/>
  <c r="E821" i="2"/>
  <c r="E822" i="2"/>
  <c r="E823"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1" i="2"/>
  <c r="E902" i="2"/>
  <c r="E903" i="2"/>
  <c r="E904" i="2"/>
  <c r="E905" i="2"/>
  <c r="E906" i="2"/>
  <c r="E907" i="2"/>
  <c r="E908" i="2"/>
  <c r="E909" i="2"/>
  <c r="E910" i="2"/>
  <c r="E911" i="2"/>
  <c r="E912" i="2"/>
  <c r="E913" i="2"/>
  <c r="E914" i="2"/>
  <c r="E915" i="2"/>
  <c r="E916" i="2"/>
  <c r="E918" i="2"/>
  <c r="E919" i="2"/>
  <c r="E920" i="2"/>
  <c r="E921" i="2"/>
  <c r="E922" i="2"/>
  <c r="E923" i="2"/>
  <c r="E924" i="2"/>
  <c r="E925" i="2"/>
  <c r="E926" i="2"/>
  <c r="E927" i="2"/>
  <c r="E928" i="2"/>
  <c r="E929" i="2"/>
  <c r="E930"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5" i="2"/>
  <c r="E976" i="2"/>
  <c r="E978" i="2"/>
  <c r="E979" i="2"/>
  <c r="E980" i="2"/>
  <c r="E981" i="2"/>
  <c r="E982" i="2"/>
  <c r="E983"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20" i="2"/>
  <c r="E1021" i="2"/>
  <c r="E1023" i="2"/>
  <c r="E1024" i="2"/>
  <c r="E1025" i="2"/>
  <c r="E1026" i="2"/>
  <c r="E1027" i="2"/>
  <c r="E1028" i="2"/>
  <c r="E1029" i="2"/>
  <c r="E1030" i="2"/>
  <c r="E1031" i="2"/>
  <c r="E1032" i="2"/>
  <c r="E1033" i="2"/>
  <c r="E1034" i="2"/>
  <c r="E1035" i="2"/>
  <c r="E1036" i="2"/>
  <c r="E1037" i="2"/>
  <c r="E1038" i="2"/>
  <c r="E1039" i="2"/>
  <c r="E1040" i="2"/>
  <c r="E1042" i="2"/>
  <c r="E1043" i="2"/>
  <c r="E1044" i="2"/>
  <c r="E1045" i="2"/>
  <c r="E1046" i="2"/>
  <c r="E1047" i="2"/>
  <c r="E1048" i="2"/>
  <c r="E1049" i="2"/>
  <c r="E1050" i="2"/>
  <c r="E1051" i="2"/>
  <c r="E1052" i="2"/>
  <c r="E1054" i="2"/>
  <c r="E1055" i="2"/>
  <c r="E1056" i="2"/>
  <c r="E1057" i="2"/>
  <c r="E1058" i="2"/>
  <c r="E1059" i="2"/>
  <c r="E1060" i="2"/>
  <c r="E1061" i="2"/>
  <c r="E1063" i="2"/>
  <c r="E1064" i="2"/>
  <c r="E1065" i="2"/>
  <c r="E1066" i="2"/>
  <c r="E1067" i="2"/>
  <c r="E1068" i="2"/>
  <c r="E1069" i="2"/>
  <c r="E1070" i="2"/>
  <c r="E1071" i="2"/>
  <c r="E1072" i="2"/>
  <c r="E1073" i="2"/>
  <c r="E1075" i="2"/>
  <c r="E1076" i="2"/>
  <c r="E1077" i="2"/>
  <c r="E1078" i="2"/>
  <c r="E1079" i="2"/>
  <c r="E1080" i="2"/>
  <c r="E1081" i="2"/>
  <c r="E1082" i="2"/>
  <c r="E1083" i="2"/>
  <c r="E1084" i="2"/>
  <c r="E1085" i="2"/>
  <c r="E1087" i="2"/>
  <c r="E1088" i="2"/>
  <c r="E1089" i="2"/>
  <c r="E1090" i="2"/>
  <c r="E1092" i="2"/>
  <c r="E1093" i="2"/>
  <c r="E1094" i="2"/>
  <c r="E1095" i="2"/>
  <c r="E1096" i="2"/>
  <c r="E1097" i="2"/>
  <c r="E1098" i="2"/>
  <c r="E1099" i="2"/>
  <c r="E1100" i="2"/>
  <c r="E1101"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6" i="2"/>
  <c r="E1147" i="2"/>
  <c r="E1149" i="2"/>
  <c r="E1150" i="2"/>
  <c r="E1151" i="2"/>
  <c r="E1152" i="2"/>
  <c r="E1153" i="2"/>
  <c r="E1154" i="2"/>
  <c r="E1155" i="2"/>
  <c r="E1158" i="2"/>
  <c r="E1159" i="2"/>
  <c r="E1160" i="2"/>
  <c r="E1161" i="2"/>
  <c r="E1163" i="2"/>
  <c r="E1164" i="2"/>
  <c r="E1166" i="2"/>
  <c r="E1167" i="2"/>
  <c r="E1169" i="2"/>
  <c r="E1170" i="2"/>
  <c r="E1171" i="2"/>
  <c r="E1173" i="2"/>
  <c r="E1174" i="2"/>
  <c r="E1175" i="2"/>
  <c r="E267" i="2"/>
  <c r="E266" i="2"/>
  <c r="B4" i="2"/>
  <c r="A2" i="2"/>
</calcChain>
</file>

<file path=xl/sharedStrings.xml><?xml version="1.0" encoding="utf-8"?>
<sst xmlns="http://schemas.openxmlformats.org/spreadsheetml/2006/main" count="3417" uniqueCount="1571">
  <si>
    <t>(трите имена на лицето, представляващо лечебното заведение)</t>
  </si>
  <si>
    <t>(наименование на лечебното заведение)</t>
  </si>
  <si>
    <t>имейл:</t>
  </si>
  <si>
    <t>Телефон:</t>
  </si>
  <si>
    <t>ЕИК:</t>
  </si>
  <si>
    <t>Регистрационнен Код:</t>
  </si>
  <si>
    <t xml:space="preserve">Код Област: </t>
  </si>
  <si>
    <t>Обл:</t>
  </si>
  <si>
    <t>Община:</t>
  </si>
  <si>
    <t>Град:</t>
  </si>
  <si>
    <t>ул.</t>
  </si>
  <si>
    <t>(адрес на лечебното заведение)</t>
  </si>
  <si>
    <t>(трите имена на лицето за контакти)</t>
  </si>
  <si>
    <t>ж.к</t>
  </si>
  <si>
    <t>№:</t>
  </si>
  <si>
    <t>Наименование на услугата</t>
  </si>
  <si>
    <t>(eлектронен адрес,  на които е оповестена информация за вида и цената на всички предоставяни медицински и други услуги)</t>
  </si>
  <si>
    <t>(описание на реквизитите на финансовите документи, които се издават на пациентите за всички заплатени от тях суми, във връзка с обслужването им)</t>
  </si>
  <si>
    <t>Код от информационната систама на ЛЗ</t>
  </si>
  <si>
    <t>МЗ</t>
  </si>
  <si>
    <t>Стационарни грижи при бременност с повишен риск</t>
  </si>
  <si>
    <t>Пренатална инвазивна диагностика на бременността и интензивни грижи при бременност с реализиран риск</t>
  </si>
  <si>
    <t>Оперативни процедури за задържане на бременност</t>
  </si>
  <si>
    <t xml:space="preserve">Грижи за здраво новородено дете </t>
  </si>
  <si>
    <t>Диагностика и лечение на новородени с тегло над 2500 грама, първа степен на тежест</t>
  </si>
  <si>
    <t>Диагностика и лечение на новородени с тегло над 2500 грама, втора степен на тежест</t>
  </si>
  <si>
    <t xml:space="preserve">Диагностика и лечение на новородени с тегло от 1500 до 2499 грама, първа степен на тежест </t>
  </si>
  <si>
    <t xml:space="preserve">Диагностика и лечение на новородени с тегло от 1500 до 2499 грама, втора степен на тежест </t>
  </si>
  <si>
    <t xml:space="preserve">Диагностика и лечение на новородени с тегло под 1499 грама </t>
  </si>
  <si>
    <t xml:space="preserve">Диагностика и лечение на дете c вродени аномалии </t>
  </si>
  <si>
    <t xml:space="preserve">Диагностика и интензивно лечение на новородени с дихателна недостатъчност, първа степен на тежест </t>
  </si>
  <si>
    <t xml:space="preserve">Диагностика и интензивно лечение на новородени с дихателна недостатъчност, втора степен на тежест </t>
  </si>
  <si>
    <t>Диагностика и лечение на нестабилна форма на ангина пекторис/остър миокарден инфаркт без инвазивно изследване и/или интервенционално лечение</t>
  </si>
  <si>
    <t xml:space="preserve">Диагностика и лечение на остър коронарен синдром с фибринолитик </t>
  </si>
  <si>
    <t xml:space="preserve">Диагностика и лечение на остра и изострена хронична сърдечна недостатъчност без механична вентилация </t>
  </si>
  <si>
    <t xml:space="preserve">Диагностика и лечение на ритъмни и проводни нарушения </t>
  </si>
  <si>
    <t>Диагностика и лечение на хипоксемични състояния при вродени сърдечни малформации в детска възраст</t>
  </si>
  <si>
    <t xml:space="preserve">Диагностика и лечение на белодробен тромбоемболизъм без фибринолитик </t>
  </si>
  <si>
    <t xml:space="preserve">Диагностика и лечение на белодробен тромбоемболизъм с фибринолитик </t>
  </si>
  <si>
    <t>Диагностика и лечение на хронична обструктивна белодробна болест – остра екзацербация</t>
  </si>
  <si>
    <t>Диагностика и лечение на бронхопневмония и бронхиолит при лица над 18-годишна възраст</t>
  </si>
  <si>
    <t>Диагностика и лечение на алергични заболявания на дихателната система при лица над 18 години</t>
  </si>
  <si>
    <t>Бронхоскопски процедури с неголям обем и сложност в пулмологията</t>
  </si>
  <si>
    <t>Лечение на декомпенсирана хронична дихателна недостатъчност при болести на дихателната система</t>
  </si>
  <si>
    <t>Диагностика и лечение на бронхопневмония в детска възраст</t>
  </si>
  <si>
    <t>Диагностика и лечение на бронхиолит в детска възраст</t>
  </si>
  <si>
    <t>Диагностика и лечение на исхемичен мозъчен инсулт без тромболиза</t>
  </si>
  <si>
    <t>Диагностика и лечение на исхемичен мозъчен инсулт с тромболиза</t>
  </si>
  <si>
    <t>Диагностика и лечение на паренхимен мозъчен кръвоизлив</t>
  </si>
  <si>
    <t>Диагностика и лечение на субарахноиден кръвоизлив</t>
  </si>
  <si>
    <t>Диагностика и лечение на паркинсонова болест</t>
  </si>
  <si>
    <t>Системни заболявания на съединителната тъкан при лица над 18 години</t>
  </si>
  <si>
    <t>Диагностика и лечение на дегенеративни и обменни ставни заболявания</t>
  </si>
  <si>
    <t>Диагностика и лечение на тежкопротичащи булозни дерматози</t>
  </si>
  <si>
    <t>Диагностика и лечение на тежкопротичащи бактериални инфекции на кожата</t>
  </si>
  <si>
    <t>Диагностика и лечение на тежкопротичащи форми на псориазис - обикновен, артропатичен, пустулозен и еритродермичен</t>
  </si>
  <si>
    <t>Диагностика и лечение на остропротичащи чревни инфекциозни болести с диаричен синдром</t>
  </si>
  <si>
    <t>Диагностика и лечение на инфекциозни и паразитни заболявания, предавани чрез ухапване от членестоноги</t>
  </si>
  <si>
    <t>Диагностика и лечение на остър вирусен хепатит А и Е</t>
  </si>
  <si>
    <t>Диагностика и лечение на остър вирусен хепатит В, С и D</t>
  </si>
  <si>
    <t>Диагностика и лечение на покривни инфекции</t>
  </si>
  <si>
    <t>Диагностика и лечение на вирусни хеморагични трески</t>
  </si>
  <si>
    <t>Диагностика и лечение на отравяния и токсични ефекти от лекарства и битови отрови</t>
  </si>
  <si>
    <t>Диагностика и лечение на фалоидно гъбно отравяне</t>
  </si>
  <si>
    <t>Диагностика и лечение на остри внезапно възникнали състояния в детската възраст</t>
  </si>
  <si>
    <t xml:space="preserve">Интензивно лечение при комбинирани и/или съчетани травми </t>
  </si>
  <si>
    <t>Kонсервативно лечение на съдова недостатъчност</t>
  </si>
  <si>
    <t xml:space="preserve">Oперативни процедури върху придатъците на окото с голям обем и сложност </t>
  </si>
  <si>
    <t>Други операции на очната ябълка с голям обем и сложност</t>
  </si>
  <si>
    <t xml:space="preserve">Консервативно лечение при инфекции и възпалителни заболявания на окото и придатъците му </t>
  </si>
  <si>
    <t>Оперативно лечение на заболявания в областта на ушите, носа и гърлото с много голям обем и сложност</t>
  </si>
  <si>
    <t>Оперативно лечение на заболявания в областта на ушите, носа и гърлото с голям обем и сложност</t>
  </si>
  <si>
    <t>Оперативно лечение на заболявания в областта на ушите, носа и гърлото със среден обем и сложност</t>
  </si>
  <si>
    <t>Високотехнологична диагностика при ушно-носно-гърлени болести</t>
  </si>
  <si>
    <t>Трансуретрално оперативно лечение при онкологични заболявания на пикочния мехур</t>
  </si>
  <si>
    <t xml:space="preserve">Трансуретрална простатектомия </t>
  </si>
  <si>
    <t>Отворени оперативни процедури при доброкачествена хиперплазия на простатната жлеза и нейните усложнения</t>
  </si>
  <si>
    <t xml:space="preserve">Ендоскопски процедури при обструкции на горните пикочни пътища </t>
  </si>
  <si>
    <t>Оперативни процедури при вродени заболявания на пикочо-половата система</t>
  </si>
  <si>
    <t>Оперативни процедури върху мъжка полова система</t>
  </si>
  <si>
    <t xml:space="preserve">Оперативни процедури на долните пикочни пътища с голям обем и сложност </t>
  </si>
  <si>
    <t>Оперативни процедури на долните пикочни пътища със среден обем и сложност</t>
  </si>
  <si>
    <t xml:space="preserve">Оперативни процедури при инконтиненция на урината </t>
  </si>
  <si>
    <t xml:space="preserve">Реконструктивни операции в урологията </t>
  </si>
  <si>
    <t xml:space="preserve">Ендоскопски процедури при обструкции на долните пикочни пътища </t>
  </si>
  <si>
    <t xml:space="preserve">Оперативни процедури при травми на долните пикочни пътища </t>
  </si>
  <si>
    <t xml:space="preserve">Оперативни процедури на бъбрека и уретера с голям и много голям обем и сложност </t>
  </si>
  <si>
    <t>Оперативни процедури на бъбрека и уретера със среден обем и сложност</t>
  </si>
  <si>
    <t>Оперативни интервенции при инфекции на меките и костни тъкани</t>
  </si>
  <si>
    <t xml:space="preserve">Артроскопски процедури в областта на скелетно-мускулната система </t>
  </si>
  <si>
    <t>Нерадикално отстраняване на матката</t>
  </si>
  <si>
    <t>Оперативни интервенции чрез коремен достъп за отстраняване на болестни изменения на женските полови органи</t>
  </si>
  <si>
    <t>Оперативни интервенции чрез долен достъп за отстраняване на болестни изменения или инвазивно изследване на женските полови органи</t>
  </si>
  <si>
    <t>Корекции на тазова (перинеална) статика и/или на незадържане на урината при жената</t>
  </si>
  <si>
    <t xml:space="preserve">Диагностични процедури и консервативно лечение на токсо-инфекциозен и анемичен синдром от акушеро-гинекологичен произход </t>
  </si>
  <si>
    <t>Интензивно лечение на интра- и постпартални усложнения, довели до шок</t>
  </si>
  <si>
    <t>Интензивно лечение на интра- и поспартални усложнения, довели до шок, с приложение на рекомбинантни фактори на кръвосъсирването</t>
  </si>
  <si>
    <t>Оперативни процедури на хранопровод, стомах и дуоденум с голям и много голям обем и сложност, при лица над 18 години</t>
  </si>
  <si>
    <t>Оперативни процедури на хранопровод, стомах и дуоденум с голям и много голям обем и сложност, при лица под 18 години</t>
  </si>
  <si>
    <t>Оперативни процедури на хранопровод, стомах и дуоденум със среден обем и сложност, при лица над 18 години</t>
  </si>
  <si>
    <t>Оперативни процедури на хранопровод, стомах и дуоденум със среден обем и сложност, при лица под 18 години</t>
  </si>
  <si>
    <t xml:space="preserve">Оперативни процедури на тънки и дебели черва, вкл. при заболявания на мезентериума и ретроперитонеума с голям и много голям обем и сложност, при лица над 18 години </t>
  </si>
  <si>
    <t>Оперативни процедури на тънки и дебели черва, вкл. при заболявания на мезентериума и ретроперитонеума с голям и много голям обем и сложност, при лица под 18 години</t>
  </si>
  <si>
    <t>Оперативни процедури на тънки и дебели черва със среден обем и сложност, при лица над 18 години</t>
  </si>
  <si>
    <t>Оперативни процедури на тънки и дебели черва със среден обем и сложност, при лица под 18 години</t>
  </si>
  <si>
    <t>Оперативни процедури върху апендикс</t>
  </si>
  <si>
    <t>Хирургични интервенции за затваряне на стома</t>
  </si>
  <si>
    <t>Хирургични интервенции на ануса и перианалното пространство</t>
  </si>
  <si>
    <t>Оперативни процедури при хернии</t>
  </si>
  <si>
    <t>Оперативни процедури при хернии с инкарцерация</t>
  </si>
  <si>
    <t>Конвенционална холецистектомия</t>
  </si>
  <si>
    <t xml:space="preserve">Лапароскопска холецистектомия </t>
  </si>
  <si>
    <t>Оперативни процедури върху екстрахепаталните жлъчни пътища</t>
  </si>
  <si>
    <t>Оперативни процедури върху черен дроб</t>
  </si>
  <si>
    <t>Оперативни процедури върху черен дроб при ехинококова болест</t>
  </si>
  <si>
    <t>Оперативни процедури върху панкреас и дистален холедох, с голям и много голям обем и сложност</t>
  </si>
  <si>
    <t>Оперативни процедури върху панкреас и дистален холедох, със среден обем и сложност</t>
  </si>
  <si>
    <t xml:space="preserve">Оперативни процедури върху далака при лица над 18 години </t>
  </si>
  <si>
    <t xml:space="preserve">Оперативни процедури върху далака при лица под 18 години </t>
  </si>
  <si>
    <t>Оперативни интервенции при диабетно стъпало, без съдово-реконструктивни операции</t>
  </si>
  <si>
    <t>Оперативно лечение на онкологично заболяване на гърдата: стадии  Tis 1-4 N 0-2 M0-1</t>
  </si>
  <si>
    <t>Оперативни интервенции върху гърда с локална ексцизия и биопсия</t>
  </si>
  <si>
    <t>Оперативно лечение при остър перитонит</t>
  </si>
  <si>
    <t>Оперативно лечение на интраабдоминални абсцеси</t>
  </si>
  <si>
    <t>Консервативно лечение при остри коремни заболявания</t>
  </si>
  <si>
    <t>Хирургично лечение при животозастрашаващи инфекции на меките и костни тъкани</t>
  </si>
  <si>
    <t>Лечение на тумори на кожа и лигавици – злокачествени новообразувания</t>
  </si>
  <si>
    <t>Лечение на тумори на кожа и лигавици – доброкачествени новообразувания</t>
  </si>
  <si>
    <t>Оперативни процедури върху щитовидна и паращитовидни жлези, със среден обем и сложност</t>
  </si>
  <si>
    <t>Тежка черепно-мозъчна травма – оперативно лечение</t>
  </si>
  <si>
    <t>Тежка черепно-мозъчна травма – консервативно поведение</t>
  </si>
  <si>
    <t>Краниотомии, неиндицирани от травма, по класически начин</t>
  </si>
  <si>
    <t>Консервативно поведение при леки и среднотежки черепно-мозъчни травми</t>
  </si>
  <si>
    <t>Хирургично лечение при травма на главата</t>
  </si>
  <si>
    <t>Периферни и черепно-мозъчни нерви (екстракраниална част) – оперативно лечение</t>
  </si>
  <si>
    <t>Гръбначни и гръбначно-мозъчни оперативни интервенции с голям и много голям обем и сложност</t>
  </si>
  <si>
    <t>Гръбначни и гръбначно-мозъчни оперативни интервенции с малък и среден обем и сложност</t>
  </si>
  <si>
    <t>Спешни състояния в гръдната хирургия</t>
  </si>
  <si>
    <t>Оперативни процедури с голям обем и сложност на таза и долния крайник</t>
  </si>
  <si>
    <t>Оперативни процедури с алопластика на тазобедрена и колянна става</t>
  </si>
  <si>
    <t xml:space="preserve">Оперативни процедури на таза и долния крайник със среден обем и сложност </t>
  </si>
  <si>
    <t>Оперативни процедури в областта на раменния пояс и горния крайник с голям обем и сложност</t>
  </si>
  <si>
    <t>Средни оперативни процедури в областта на раменния пояс и горния крайник</t>
  </si>
  <si>
    <t>Хирургично лечение в лицево-челюстната област с много голям обем и сложност</t>
  </si>
  <si>
    <t>Оперативно лечение в лицево-челюстната област с голям обем и сложност</t>
  </si>
  <si>
    <t>Оперативни процедури в лицево-челюстната област със среден обем и сложност</t>
  </si>
  <si>
    <t>Оперативно лечение на възпалителни процеси в областта на лицето и шията</t>
  </si>
  <si>
    <t>Консервативно лечение при заболявания на лицево-челюстната област</t>
  </si>
  <si>
    <t>Оперативно лечение на вродени малформации в лицево-челюстната област</t>
  </si>
  <si>
    <t>Лечение на фрактури на лицевите и челюстните кости</t>
  </si>
  <si>
    <t>Оперативно лечение на поражения, предизвикани от ниски температури (измръзване)</t>
  </si>
  <si>
    <t>Оперативно лечение на последствията от изгаряне и травма на кожата и подкожната тъкан</t>
  </si>
  <si>
    <t>Оперативно лечение на кожни дефекти от различно естество, налагащи пластично възстановяване</t>
  </si>
  <si>
    <t>Продължително лечение и ранна рехабилитация след острия стадий на исхемичен и хеморагичен мозъчен инсулт с остатъчни проблеми за здравето</t>
  </si>
  <si>
    <t>Продължително лечение и ранна рехабилитация след инфаркт на миокарда и след сърдечни интервенции</t>
  </si>
  <si>
    <t>Продължително лечение и ранна рехабилитация след оперативни интервенции с голям и много голям обем и сложност с остатъчни проблеми за здравето</t>
  </si>
  <si>
    <t>Физикална терапия и рехабилитация при родова травма на централната нервна система</t>
  </si>
  <si>
    <t>Физикална терапия и рехабилитация при родова травма на периферната нервна система</t>
  </si>
  <si>
    <t xml:space="preserve">Физикална терапия и рехабилитация при първични мускулни увреждания и спинална мускулна атрофия </t>
  </si>
  <si>
    <t>Физикална терапия и рехабилитация на болести на централната нервна система</t>
  </si>
  <si>
    <t>Физикална терапия и рехабилитация при болести на периферната нервна система</t>
  </si>
  <si>
    <t xml:space="preserve">Физикална терапия и рехабилитация при болести на опорно-двигателен апарат </t>
  </si>
  <si>
    <t>Наблюдение до 48 часа в стационарни условия след проведена амбулаторна процедура</t>
  </si>
  <si>
    <t>Амбулаторни процедури</t>
  </si>
  <si>
    <t>Хрониохемодиализа</t>
  </si>
  <si>
    <t>Консервативно лечение на продължителна бъбречна колика</t>
  </si>
  <si>
    <t>Бъбречно-каменна болест: уролитиаза – екстракорпорална литотрипсия</t>
  </si>
  <si>
    <t>Лечение на тежкопротичащи форми на псориазис</t>
  </si>
  <si>
    <t>Диагностика и лечение на еритродермии</t>
  </si>
  <si>
    <t>Оперативни процедури в областта на ушите, носа и гърлото и лицево-челюстната област с малък обем и сложност</t>
  </si>
  <si>
    <t>Оперативно отстраняване на катаракта</t>
  </si>
  <si>
    <t>Хирургично лечение на глаукома</t>
  </si>
  <si>
    <t>Оперативни интервенции върху окото и придатъците му със среден обем и сложност</t>
  </si>
  <si>
    <t>Малки оперативни процедури на раменен пояс и горен крайник</t>
  </si>
  <si>
    <t>Малки оперативни процедури на таза и долния крайник</t>
  </si>
  <si>
    <t xml:space="preserve">Mалки артроскопски процедури в областта на скелетно-мускулната система </t>
  </si>
  <si>
    <t>Диагностична и терапевтична пункция и/или биопсия</t>
  </si>
  <si>
    <t>Амбулаторни хирургични процедури</t>
  </si>
  <si>
    <t>Поетапна вертикализация и обучение в ходене</t>
  </si>
  <si>
    <t>Парентерална инфузия на лекарствени продукти по терапевтична схема</t>
  </si>
  <si>
    <t>Ендоскопска диагностика на заболявания засягащи стомашно-чревния тракт</t>
  </si>
  <si>
    <t>Амбулаторнолечение и контрол на гноен хидраденит</t>
  </si>
  <si>
    <t>Диализно лечение при остри състояния</t>
  </si>
  <si>
    <t xml:space="preserve">Мерна единица
(ден, брой и др.) </t>
  </si>
  <si>
    <t>Цена, заплащана от:</t>
  </si>
  <si>
    <t>Сливен</t>
  </si>
  <si>
    <t>Христо Ботев</t>
  </si>
  <si>
    <t>mbal.sl@iradeum.com</t>
  </si>
  <si>
    <t>: https://mbal.sliven.net/index.php</t>
  </si>
  <si>
    <t xml:space="preserve">1. В Правилник за устройството, дейността  и вътрешния ред на МБАЛ е разписан реда за заплащане на медицинските дейности и услуги (чл.7 ал.2,4,6, чл.40.ал.2,3,4,16,18 и чл.50 ал.2, Приложение № 2, IV Раздел )и ПУДВР на всяко структурно звено,с който пациентите се запознават срещу подпис при постъпване.
2. Два броя интерактивни електронни табла – 1бр.на територията на Приемно-консултативни кабинети и 1бр. във фоайе пред Регистратура на Мултипрофилно спешно отделение;
</t>
  </si>
  <si>
    <t>Д-Р ВАСИСЛАВ ПЕТРОНИЕВ ПЕТРОВ</t>
  </si>
  <si>
    <t>МБАЛ"Д-Р ИВАН СЕЛИМИНСКИ СЛИВЕН"АД ГР.СЛИВЕН</t>
  </si>
  <si>
    <t>15,00</t>
  </si>
  <si>
    <t>10,00</t>
  </si>
  <si>
    <t>25,00</t>
  </si>
  <si>
    <t>Медицинско свидетелство за студенти и ученици</t>
  </si>
  <si>
    <t>5,00</t>
  </si>
  <si>
    <t>20,00</t>
  </si>
  <si>
    <t>Медицинско свидетелство за брак и за шофьори</t>
  </si>
  <si>
    <t>Свидетелство за оръжие,охранители и ЗЗКИ</t>
  </si>
  <si>
    <t>Справка за диспансерен учет от ОП</t>
  </si>
  <si>
    <t>Справка за диспансерен учет от ОКВБ</t>
  </si>
  <si>
    <t>6,00</t>
  </si>
  <si>
    <t>Издаване  дубликат на епикриза</t>
  </si>
  <si>
    <t>Издаване дубликат на болничен лист до 5 години назад</t>
  </si>
  <si>
    <t>Издаване дубликат на болничен лист над 5 години назад</t>
  </si>
  <si>
    <t>Издаване на копие (дубликат) от документи за обслужен болен в Спешно отделение</t>
  </si>
  <si>
    <t>Документи за ТЕЛК</t>
  </si>
  <si>
    <t>Удостоверение за осиновяване (издава се от ОПФ)</t>
  </si>
  <si>
    <t>Извършване на копирни услуги, извън свързаните с пряката дейност</t>
  </si>
  <si>
    <t>-едностранно</t>
  </si>
  <si>
    <t>-двустранно</t>
  </si>
  <si>
    <t>30,00</t>
  </si>
  <si>
    <t>Преглед в дома на пациента</t>
  </si>
  <si>
    <t xml:space="preserve">   -с транспорт на пациента</t>
  </si>
  <si>
    <t xml:space="preserve">   -с транспорт на МБАЛ</t>
  </si>
  <si>
    <t>35,00</t>
  </si>
  <si>
    <t>Консултация с друг специалист</t>
  </si>
  <si>
    <t>Консултация със специалист за болен в друго лечебно заведение</t>
  </si>
  <si>
    <t>50,00</t>
  </si>
  <si>
    <t>Медицинска експертиза на живи лица</t>
  </si>
  <si>
    <t>Външен оглед на труп с цел установяване причината за смъртта, при наличие на молба от близките за «Отказ от аутопсия» и издадена заповед от Изпълнителния директор</t>
  </si>
  <si>
    <t>Инжекции</t>
  </si>
  <si>
    <t>3,00</t>
  </si>
  <si>
    <t>Парентерални инфузии</t>
  </si>
  <si>
    <t xml:space="preserve">   - до 30 мин </t>
  </si>
  <si>
    <t xml:space="preserve">   - над 30 мин </t>
  </si>
  <si>
    <t>Интрадермални, скарификационни,конюнктивални тестове</t>
  </si>
  <si>
    <t>4,00</t>
  </si>
  <si>
    <t>Абдоминална ехография</t>
  </si>
  <si>
    <t>Стомашна промивка</t>
  </si>
  <si>
    <t>7,00</t>
  </si>
  <si>
    <t>Чревна клизма</t>
  </si>
  <si>
    <t>Отстраняване на хирургични шевове</t>
  </si>
  <si>
    <t>40,00</t>
  </si>
  <si>
    <t>Болничен престой  в отделение с терапевтичен профил (легло, храна, медицинско обслужване) на ден</t>
  </si>
  <si>
    <t>Болничен престой  в отделение с хирургичен профил (легло, храна, медицинско обслужване) на ден</t>
  </si>
  <si>
    <t>60,00</t>
  </si>
  <si>
    <t>70,00</t>
  </si>
  <si>
    <t>100,00</t>
  </si>
  <si>
    <t>150,00</t>
  </si>
  <si>
    <t>Стерилизация малък барабан</t>
  </si>
  <si>
    <t>Стерилизация среден барабан</t>
  </si>
  <si>
    <t>Стерилизация голям барабан</t>
  </si>
  <si>
    <t>18,00</t>
  </si>
  <si>
    <t>Транспортни услуги  за превоз на пациенти ( на километър)</t>
  </si>
  <si>
    <t>Транспорт за консултация на пациент в друго лечебно заведение (на километър)</t>
  </si>
  <si>
    <t>Самостоятелен сестрински пост (на ден)</t>
  </si>
  <si>
    <t>Допълнителен помощен персонал (на ден)</t>
  </si>
  <si>
    <t>Копие на лабораторни и функционални изследвания</t>
  </si>
  <si>
    <t>Копие на рентгенови изследвания</t>
  </si>
  <si>
    <t>Преглед и вземане на проби за химическо или химико-токсикологично лабораторно изследване  за наличие на алкохол и/или наркотични вещества или техни аналози</t>
  </si>
  <si>
    <t>250,00</t>
  </si>
  <si>
    <t>350,00</t>
  </si>
  <si>
    <t>300,00</t>
  </si>
  <si>
    <t>450,00</t>
  </si>
  <si>
    <t>400,00</t>
  </si>
  <si>
    <t>700,00</t>
  </si>
  <si>
    <t>500,00</t>
  </si>
  <si>
    <t>900,00</t>
  </si>
  <si>
    <t>Отделение по функционална диагностика</t>
  </si>
  <si>
    <t>Доплер - венозен</t>
  </si>
  <si>
    <t>Доплер – екстракраниални съдове</t>
  </si>
  <si>
    <t>Доплер – горни крайници</t>
  </si>
  <si>
    <t>Доплер – долни крайници</t>
  </si>
  <si>
    <t>8,00</t>
  </si>
  <si>
    <t>БДТ</t>
  </si>
  <si>
    <t>16,00</t>
  </si>
  <si>
    <t>Клинична лаборатория</t>
  </si>
  <si>
    <t>ПКК+ ДКК(микроскопски)</t>
  </si>
  <si>
    <t>10,50</t>
  </si>
  <si>
    <t>ПКК+ДКК(автоматично)</t>
  </si>
  <si>
    <t xml:space="preserve">6,50 </t>
  </si>
  <si>
    <t>ДКК(микроскопски)</t>
  </si>
  <si>
    <t xml:space="preserve">6,00 </t>
  </si>
  <si>
    <t>ПКК+Морфология на еритроцити</t>
  </si>
  <si>
    <t>Морфология на еритроцити</t>
  </si>
  <si>
    <t>6,50</t>
  </si>
  <si>
    <t>ПКК+Морфология на тромбоцити</t>
  </si>
  <si>
    <t>Морфология на тромбоцити</t>
  </si>
  <si>
    <t>Ретикулоцити</t>
  </si>
  <si>
    <t>Скорост на утаяване на еритроцитите по Панченко</t>
  </si>
  <si>
    <t>2,50</t>
  </si>
  <si>
    <t>Скорост на утаяване на еритроцитите по Вестергрейн</t>
  </si>
  <si>
    <t>Време на кървене</t>
  </si>
  <si>
    <t>2,00</t>
  </si>
  <si>
    <t>Протромбиново време</t>
  </si>
  <si>
    <t>Активирано парциално тромбопластиново време (APTT)</t>
  </si>
  <si>
    <t>Пресяващи тестове: фибриноген</t>
  </si>
  <si>
    <t xml:space="preserve">Химично изследване на урина с тест ленти-автоматично </t>
  </si>
  <si>
    <t>Изследване на урина с автоматично определяне на седимент</t>
  </si>
  <si>
    <t>4,50</t>
  </si>
  <si>
    <t>Седимент на урина(микроскопски)</t>
  </si>
  <si>
    <t>Седимент на урина по Аddis</t>
  </si>
  <si>
    <t>Относително тегло на урина</t>
  </si>
  <si>
    <t>Количествени проби в урина</t>
  </si>
  <si>
    <t>Всяко х 2,50</t>
  </si>
  <si>
    <t>Окултни кръвоизливи</t>
  </si>
  <si>
    <t>Коопрограма</t>
  </si>
  <si>
    <t>Глюкоза</t>
  </si>
  <si>
    <t>Кръвно-захарен профил</t>
  </si>
  <si>
    <t>ОГТТ</t>
  </si>
  <si>
    <t>Креатинин</t>
  </si>
  <si>
    <t>Пикочна киселина</t>
  </si>
  <si>
    <t>Урея</t>
  </si>
  <si>
    <t>Билирубин – общ</t>
  </si>
  <si>
    <t>3,50</t>
  </si>
  <si>
    <t>Билирубин – директен</t>
  </si>
  <si>
    <t>Билирубин – общ/директен-ННО</t>
  </si>
  <si>
    <t>Общ белтък</t>
  </si>
  <si>
    <t>Албумин</t>
  </si>
  <si>
    <t>Холестерол</t>
  </si>
  <si>
    <t>HDL-холестерол</t>
  </si>
  <si>
    <t>Триглицериди</t>
  </si>
  <si>
    <t>LDL</t>
  </si>
  <si>
    <t>Мастен профил-пакет(холестерол+HDL-холестерол+ триглицериди+ LDL)</t>
  </si>
  <si>
    <t>AСАТ</t>
  </si>
  <si>
    <t>АЛАТ</t>
  </si>
  <si>
    <t>Креатинкиназа (КК)</t>
  </si>
  <si>
    <t>КК-МВ</t>
  </si>
  <si>
    <t>ЛДХ</t>
  </si>
  <si>
    <t>ГГТ</t>
  </si>
  <si>
    <t>Алкална фосфатаза (АФ)</t>
  </si>
  <si>
    <t>Алфа-амилаза</t>
  </si>
  <si>
    <t>Липаза</t>
  </si>
  <si>
    <t>Натрий, калий и хлор</t>
  </si>
  <si>
    <t>Калций</t>
  </si>
  <si>
    <t>Фосфати</t>
  </si>
  <si>
    <t>Желязо</t>
  </si>
  <si>
    <t>ЖСК</t>
  </si>
  <si>
    <t>Магнезий</t>
  </si>
  <si>
    <t>Гликиран хемоглобин</t>
  </si>
  <si>
    <t>Микроалбуминурия</t>
  </si>
  <si>
    <t>CRP- количествено</t>
  </si>
  <si>
    <t>RF- качествено</t>
  </si>
  <si>
    <t>LE-клетки; LF-феномен</t>
  </si>
  <si>
    <t>Холинестераза</t>
  </si>
  <si>
    <t>FT4</t>
  </si>
  <si>
    <t>12,50</t>
  </si>
  <si>
    <t>TSH</t>
  </si>
  <si>
    <t>PSA</t>
  </si>
  <si>
    <t>CA-15-3</t>
  </si>
  <si>
    <t>СА-19-9</t>
  </si>
  <si>
    <t>СА-125</t>
  </si>
  <si>
    <t>21,00</t>
  </si>
  <si>
    <t>СЕА</t>
  </si>
  <si>
    <t>Progesteron</t>
  </si>
  <si>
    <t>19,00</t>
  </si>
  <si>
    <t>LH</t>
  </si>
  <si>
    <t>FSH</t>
  </si>
  <si>
    <t>Prolactin</t>
  </si>
  <si>
    <t>Estradiol</t>
  </si>
  <si>
    <t>Testosteron</t>
  </si>
  <si>
    <t>16,50</t>
  </si>
  <si>
    <t>А- TPO</t>
  </si>
  <si>
    <t>А- TG</t>
  </si>
  <si>
    <t>Белтък на Бенс Джоунс в урината</t>
  </si>
  <si>
    <t>8,50</t>
  </si>
  <si>
    <t>Тропонин</t>
  </si>
  <si>
    <t>D-dimer</t>
  </si>
  <si>
    <t>Тест за наркотици 10 параметъра</t>
  </si>
  <si>
    <t>Вземане на венозна кръв</t>
  </si>
  <si>
    <t>Отделяне на серум</t>
  </si>
  <si>
    <t>Микробиологична лаборатория</t>
  </si>
  <si>
    <t xml:space="preserve">Изследване на урина за урокултура – без антибиограма </t>
  </si>
  <si>
    <t xml:space="preserve">Изследване на урина за урокултура – с антибиограма </t>
  </si>
  <si>
    <t xml:space="preserve">Изследване на ранев секрет, гной – без антибиограма </t>
  </si>
  <si>
    <t>9,00</t>
  </si>
  <si>
    <t xml:space="preserve">Изследване на ранев секрет, гной – с антибиограма </t>
  </si>
  <si>
    <t>14,00</t>
  </si>
  <si>
    <t xml:space="preserve">Изследване на вагинален секрет – без антибиограма </t>
  </si>
  <si>
    <t xml:space="preserve">Изследване на вагинален секрет – с антибиограма </t>
  </si>
  <si>
    <t xml:space="preserve">Изследване на цервикален секрет – без антибиограма </t>
  </si>
  <si>
    <t xml:space="preserve">Изследване на цервикален секрет – с антибиограма </t>
  </si>
  <si>
    <t xml:space="preserve">Изследване на носен секрет – без антибиограма </t>
  </si>
  <si>
    <t xml:space="preserve">Изследване на носен секрет – с антибиограма </t>
  </si>
  <si>
    <t xml:space="preserve">Изследване на гърлен секрет – без антибиограма </t>
  </si>
  <si>
    <t xml:space="preserve">Изследване на гърлен секрет – с антибиограма </t>
  </si>
  <si>
    <t xml:space="preserve">Изследване на храчка – без антибиограма </t>
  </si>
  <si>
    <t xml:space="preserve">Изследване на храчка – с антибиограма </t>
  </si>
  <si>
    <t>Изследване на храчка за БК – директна микроскопия</t>
  </si>
  <si>
    <t>Изследване на храчка за БК - посявка</t>
  </si>
  <si>
    <t xml:space="preserve">Изследване на ликвор – без антибиограма </t>
  </si>
  <si>
    <t xml:space="preserve">Изследване на ликвор – с антибиограма </t>
  </si>
  <si>
    <t xml:space="preserve">Изследване на пунктати – без антибиограма </t>
  </si>
  <si>
    <t xml:space="preserve">Изследване на пунктати – с антибиограма </t>
  </si>
  <si>
    <t xml:space="preserve">Изследване на ушен секрет – без антибиограма </t>
  </si>
  <si>
    <t xml:space="preserve">Изследване на ушен секрет – с антибиограма </t>
  </si>
  <si>
    <t xml:space="preserve">Изследване на очен секрет – без антибиограма </t>
  </si>
  <si>
    <t xml:space="preserve">Изследване на очен секрет – с антибиограма </t>
  </si>
  <si>
    <t>Изследване на хемукултура – без антибиограма</t>
  </si>
  <si>
    <t xml:space="preserve">Изследване на хемукултура – с антибиограма </t>
  </si>
  <si>
    <t xml:space="preserve">Изследване на фецес – без антибиограма </t>
  </si>
  <si>
    <t xml:space="preserve">Изследване на фецес – с антибиограма </t>
  </si>
  <si>
    <t xml:space="preserve">Изследване на спермална течност – без антибиограма </t>
  </si>
  <si>
    <t xml:space="preserve">Изследване на спермална течност – с антибиограма </t>
  </si>
  <si>
    <t xml:space="preserve">Изследване на простатен секрет – без антибиограма </t>
  </si>
  <si>
    <t xml:space="preserve">Изследване на простатен секрет – с антибиограма </t>
  </si>
  <si>
    <t>AST</t>
  </si>
  <si>
    <t>Ревматоиден фактор</t>
  </si>
  <si>
    <t>Инфекциозна мононуклеоза</t>
  </si>
  <si>
    <t>Изследване на Легионелен антиген в урината</t>
  </si>
  <si>
    <t>Изследване на Бордетела пертусис</t>
  </si>
  <si>
    <t>Микробиологичен контрол за стерилност</t>
  </si>
  <si>
    <t>RPR – бърз флокулационен тест</t>
  </si>
  <si>
    <t>TPHA – хемоглутаназа тест</t>
  </si>
  <si>
    <t>ELISA – имунологичен тест</t>
  </si>
  <si>
    <t>Вирусологична лаборатория</t>
  </si>
  <si>
    <t>Изследване на Rota virus</t>
  </si>
  <si>
    <t>Бърз тест Influenza A+B</t>
  </si>
  <si>
    <t>Отделение по образна диагностика</t>
  </si>
  <si>
    <t>Рентгенография на челюсти- специални проекции /една проекция/</t>
  </si>
  <si>
    <t>Рентгенография на лицеви кости</t>
  </si>
  <si>
    <t>Рентгенография на околоносни синуси</t>
  </si>
  <si>
    <t>Специални центражи на черепа</t>
  </si>
  <si>
    <t>Рентгенография на стернум</t>
  </si>
  <si>
    <t>Рентгенография на ребра</t>
  </si>
  <si>
    <t>Рентгеноскопия на бял дроб</t>
  </si>
  <si>
    <t>Рентгенография на длан и пръсти /една проекция/</t>
  </si>
  <si>
    <t>Рентгенография на стерноклавикуларна става</t>
  </si>
  <si>
    <t>Рентгенография на сакроилиачна става</t>
  </si>
  <si>
    <t xml:space="preserve">   - симетрична на двете стави</t>
  </si>
  <si>
    <t>Рентгенография на тазобедрена става /една проекция/</t>
  </si>
  <si>
    <t>Рентгенография на бедрена кост /една проекция/</t>
  </si>
  <si>
    <t>Рентгенография на колянна става /една проекция/</t>
  </si>
  <si>
    <t>Рентгенография на подбедрица /една проекция/</t>
  </si>
  <si>
    <t>Рентгенография на глезенна става /една проекция/</t>
  </si>
  <si>
    <t>Рентгенография на стъпало и пръсти /една проекция/</t>
  </si>
  <si>
    <t>Рентгенография на клавикула</t>
  </si>
  <si>
    <t>Рентгенография на акромиоклавикуларна става</t>
  </si>
  <si>
    <t>Рентгенография на скапула /една проекция/</t>
  </si>
  <si>
    <t>Рентгенография на раменна става /една проекция/</t>
  </si>
  <si>
    <t>Рентгенография на хумерус /една проекция/</t>
  </si>
  <si>
    <t>Рентгенография на антебрахиум /една проекция/</t>
  </si>
  <si>
    <t>Рентгенография на гривнена става /една проекция/</t>
  </si>
  <si>
    <t>Рентгенография на череп/една проекция/</t>
  </si>
  <si>
    <t>Рентгенография на гръбначни прешлени /една проекция/</t>
  </si>
  <si>
    <t>Обзорна рентгенография на корем</t>
  </si>
  <si>
    <t>Рентгенография на таз</t>
  </si>
  <si>
    <t>80,00</t>
  </si>
  <si>
    <t>Мамография на двете млечни жлези</t>
  </si>
  <si>
    <t>Компютърна томография</t>
  </si>
  <si>
    <t>200,00</t>
  </si>
  <si>
    <t>- на прешлени</t>
  </si>
  <si>
    <t>- на крайници</t>
  </si>
  <si>
    <t>- на стави</t>
  </si>
  <si>
    <t>120,00</t>
  </si>
  <si>
    <t>- на бял дроб с контрастна материя</t>
  </si>
  <si>
    <t>- на коремни органи с контрастна материя</t>
  </si>
  <si>
    <t>220,00</t>
  </si>
  <si>
    <t>- на малък таз с контрастна материя</t>
  </si>
  <si>
    <t>180,00</t>
  </si>
  <si>
    <t xml:space="preserve"> -на корем и малък таз с контрастна материя</t>
  </si>
  <si>
    <t>- с МДН(направление) и контрастно вещество</t>
  </si>
  <si>
    <t>Ядрено-магнитен резонанс</t>
  </si>
  <si>
    <t>- на глава и шия</t>
  </si>
  <si>
    <t>- на сегмент от гръбначен стълб /шиен, торакален, лумбален/</t>
  </si>
  <si>
    <t>- на два сегмента от гръбначен стълб</t>
  </si>
  <si>
    <t>- на две различни зони от тялото</t>
  </si>
  <si>
    <t>480,00</t>
  </si>
  <si>
    <t>- на тазобедрени стави /на двете/</t>
  </si>
  <si>
    <t>- на става</t>
  </si>
  <si>
    <t>Контрастно вещество за ЯМР</t>
  </si>
  <si>
    <t>Ехографска диагностика на коремни и ретроперитонеални органи</t>
  </si>
  <si>
    <t>Ехографска диагностика на щитовидна жлеза</t>
  </si>
  <si>
    <t>Ехографска диагностика на млечни жлези</t>
  </si>
  <si>
    <t>Копие на диск от проведено изследване /рентгенография, КАТ, ЯМР/</t>
  </si>
  <si>
    <t xml:space="preserve">Разчитане на образи от ренгеново изследване </t>
  </si>
  <si>
    <t>Разчитане на образи от изследване с компютърна томография</t>
  </si>
  <si>
    <t>Разчитане на образи от изследване с ядрено-магнитен резонанс</t>
  </si>
  <si>
    <t>90,00</t>
  </si>
  <si>
    <t>45,00</t>
  </si>
  <si>
    <t>Отделение по ортопедия и травматология</t>
  </si>
  <si>
    <t>Метала се заплаща от всички пациенти /осигурени и неосигурени/ в деловодството, като стойността се определя от вида на остеосинтезния материал</t>
  </si>
  <si>
    <t xml:space="preserve">Оперативни процедури на таза и долния крайник със среден обем и сложност                                                                                                   </t>
  </si>
  <si>
    <t xml:space="preserve">Големи оперативни процедури в областта на раменния пояс и горния крайник, включително с алопластика                                                    </t>
  </si>
  <si>
    <t>1000,00</t>
  </si>
  <si>
    <t xml:space="preserve">Много големи оперативни процедури в областта на раменния пояс и горния крайник                                        </t>
  </si>
  <si>
    <t xml:space="preserve">Средни оперативни процедури в областта на раменния пояс и горния крайник                                                                                                       </t>
  </si>
  <si>
    <t xml:space="preserve">Малки оперативни процедури в областта на раменния пояс и горния крайник                                                                                                       </t>
  </si>
  <si>
    <t>Периферни и черепно-мозъчни нерви- оперативно лечение</t>
  </si>
  <si>
    <t>800,00</t>
  </si>
  <si>
    <t>Животозастрашаващи инфекции на меките тъкани</t>
  </si>
  <si>
    <t>Обработка на малки рани с местна анестезия</t>
  </si>
  <si>
    <t xml:space="preserve">   - със САТ + ТАП</t>
  </si>
  <si>
    <t>Обработка на малки рани с обща анестезия със САТ и ТАП</t>
  </si>
  <si>
    <t>Гипсова имобилизация</t>
  </si>
  <si>
    <t xml:space="preserve">   - маншет; ботуш</t>
  </si>
  <si>
    <t>Репозиция на фрактура под обща анестезия и гипсова имобилизация</t>
  </si>
  <si>
    <t>Отделение по неврохирургия</t>
  </si>
  <si>
    <t>Консумативите и метала се заплаща от всички пациенти /осигурени и неосигурени/ в деловодството, като стойността се определя от вида на материала</t>
  </si>
  <si>
    <t>4000,00</t>
  </si>
  <si>
    <t xml:space="preserve">Тежка черепно-мозъчна травма – консервативно поведение             </t>
  </si>
  <si>
    <t>3000,00</t>
  </si>
  <si>
    <t>600,00</t>
  </si>
  <si>
    <t>2000,00</t>
  </si>
  <si>
    <t xml:space="preserve">Периферни и черепномозъчни нерви /екстракраниална част/ - опертивно лечение                                                                                                      </t>
  </si>
  <si>
    <t>Отделение по хирургия</t>
  </si>
  <si>
    <t>1500,00</t>
  </si>
  <si>
    <t>Отделение по анестезиология и интензивно лечение</t>
  </si>
  <si>
    <t>Интравенозна анестезия</t>
  </si>
  <si>
    <t>160,00</t>
  </si>
  <si>
    <t xml:space="preserve">Интравенозна + инхалационна анестезия - маскова  </t>
  </si>
  <si>
    <t>240,00</t>
  </si>
  <si>
    <t xml:space="preserve">Интравенозна + инхалационна анестезия – ларингеална маска </t>
  </si>
  <si>
    <t>Интубационна анестезия</t>
  </si>
  <si>
    <t xml:space="preserve">   - до 2 ч </t>
  </si>
  <si>
    <t xml:space="preserve">   - над 2 ч </t>
  </si>
  <si>
    <t xml:space="preserve">Епидурална /спинална анестезия </t>
  </si>
  <si>
    <t xml:space="preserve">Епидурална /спинална анестезия с катетър </t>
  </si>
  <si>
    <t xml:space="preserve">Регионален блок </t>
  </si>
  <si>
    <t xml:space="preserve">Лечение на остра болка – на ден </t>
  </si>
  <si>
    <t xml:space="preserve">Лечение на хронична болка – на ден </t>
  </si>
  <si>
    <t>Индивидуален пост – на ден</t>
  </si>
  <si>
    <t xml:space="preserve">Поставяне на ЦВК </t>
  </si>
  <si>
    <t xml:space="preserve">Снемане на анестезиологичен статус за планиране на оперативна интервенция с анестезия                                                                             </t>
  </si>
  <si>
    <t>Интензивно лечение на коматозни състояния, неиндицирани от травма</t>
  </si>
  <si>
    <t xml:space="preserve">Интензивно лечение при комбинирани и/или съчетани травми  </t>
  </si>
  <si>
    <t xml:space="preserve">Декомпенсирана хронична дихателна недостатъчност при болести на дихателната система с механична вентилация </t>
  </si>
  <si>
    <t>Остра и изострена хронична сърдечна недостатъчност III и IV ф. клас с механична вентилация</t>
  </si>
  <si>
    <t>1300,00</t>
  </si>
  <si>
    <t xml:space="preserve">Отравяния и токсични ефекти от лекарства и битови отрови </t>
  </si>
  <si>
    <t>Токсоалергични реакции при лица</t>
  </si>
  <si>
    <t>-под 18 год.</t>
  </si>
  <si>
    <t>-над 18 год.</t>
  </si>
  <si>
    <t>Фалоидно гъбно отравяне</t>
  </si>
  <si>
    <t>2200,00</t>
  </si>
  <si>
    <t>Дълбоко интравенозно седиране и аналгезия с мониториране до 30 мин</t>
  </si>
  <si>
    <t xml:space="preserve">Дълбоко интравенозно седиране и аналгезия с мониториране над 30 мин /за всеки следващи 30 мин./ </t>
  </si>
  <si>
    <t>Отделение по урология</t>
  </si>
  <si>
    <t xml:space="preserve">Масаж на простата с вземане на простатен секрет и диагностично туширане                                                                                                       </t>
  </si>
  <si>
    <t xml:space="preserve">Смяна на цистостома </t>
  </si>
  <si>
    <t xml:space="preserve">Промивка на цистостома </t>
  </si>
  <si>
    <t xml:space="preserve">Инцизия и дренаж на скротума и туника вагиналис </t>
  </si>
  <si>
    <t xml:space="preserve">Шев при нараняване на тестис </t>
  </si>
  <si>
    <t xml:space="preserve">Инцизия на пениса </t>
  </si>
  <si>
    <t xml:space="preserve">Вземане на биопсичен материал от пениса </t>
  </si>
  <si>
    <t xml:space="preserve">Инцизия на тестис </t>
  </si>
  <si>
    <t xml:space="preserve">Перкутанна иглена биопсия на бъбрек – при наличието на апарат </t>
  </si>
  <si>
    <t xml:space="preserve">Перкутанна аспирация на бъбречна киста при наличие на апарат </t>
  </si>
  <si>
    <t xml:space="preserve">Инцизия на простатата </t>
  </si>
  <si>
    <t xml:space="preserve">Диагностичен ултразвук на пикочо-половата система и простата </t>
  </si>
  <si>
    <t xml:space="preserve">Диагностичен ултразвук на коремни органи и ретроперитонеум </t>
  </si>
  <si>
    <t xml:space="preserve">Цистоскопия при простатна хеморагия и хемостаза </t>
  </si>
  <si>
    <t>Отстраняване на цистостомна тръба</t>
  </si>
  <si>
    <t>Промивка на нефростома и пиелостома – смяна на уретростома  и на уретрален катетър</t>
  </si>
  <si>
    <t xml:space="preserve">   - уретрален катетър без консуматив </t>
  </si>
  <si>
    <t xml:space="preserve">   - уретрален катетър с консуматив </t>
  </si>
  <si>
    <t xml:space="preserve">Промивка на уретростома и уретрален катетър </t>
  </si>
  <si>
    <t xml:space="preserve">Дилатация на перпуциум </t>
  </si>
  <si>
    <t xml:space="preserve">Шев при повърхностни разкъсвания в областта на гениталиите </t>
  </si>
  <si>
    <t xml:space="preserve">Поставяне на цистофикс – с консуматив </t>
  </si>
  <si>
    <t xml:space="preserve">Смяна на цистофикс – без собствен консуматив </t>
  </si>
  <si>
    <t xml:space="preserve">Отстраняване на чуждо тяло от областта на мъжките гениталии без инцизия                                                                                                    </t>
  </si>
  <si>
    <t xml:space="preserve">Пункция и аспирация на хидроцеле </t>
  </si>
  <si>
    <t xml:space="preserve">Уретроскопия </t>
  </si>
  <si>
    <t xml:space="preserve">Цистоскопия </t>
  </si>
  <si>
    <t>Бактериологична посявка от оперативна рана</t>
  </si>
  <si>
    <t>Ректално туширане</t>
  </si>
  <si>
    <t xml:space="preserve">Отстраняване на нефростома </t>
  </si>
  <si>
    <t>Отстраняване на уретрален катетър</t>
  </si>
  <si>
    <t xml:space="preserve">Дилатация на уретера </t>
  </si>
  <si>
    <t>Шев при разкъсване на уретрата</t>
  </si>
  <si>
    <t>Уретротомия при стриктура</t>
  </si>
  <si>
    <t>Смяна на нефростома</t>
  </si>
  <si>
    <t xml:space="preserve">Хирургично лечение при нараняване на скротума </t>
  </si>
  <si>
    <t xml:space="preserve">Отворени оперативни процедури при доброкачествена хиперплазия на простатната жлеза и нейните усложнения с изключение на ендоскопски методи                                                                                                          </t>
  </si>
  <si>
    <t xml:space="preserve">Бъбречно-каменна болест: уротилиаза-екстракорпорална литотрипсия                                                                           </t>
  </si>
  <si>
    <t>Оперативни процедури върху мъжката полова система</t>
  </si>
  <si>
    <t xml:space="preserve">Оперативни процедури на долните пикочни пътища със среден обем и сложност                                                                                                      </t>
  </si>
  <si>
    <t>Оперативни процедури на бъбрека и уретера с голям и много голям обем и сложност</t>
  </si>
  <si>
    <t>Консервативно лечение на възпалителни заболявания на мъжките полови органи</t>
  </si>
  <si>
    <t>Отделение по акушерство и гинекология</t>
  </si>
  <si>
    <t>Аборт с обща анестезия</t>
  </si>
  <si>
    <t>Пробно абразио с обща анестезия</t>
  </si>
  <si>
    <t>Абразио – сепарирано</t>
  </si>
  <si>
    <t>Абразио – на цервикален канал</t>
  </si>
  <si>
    <t>Ехографска диагностика  с абдоминален достъп</t>
  </si>
  <si>
    <t>Влагалищна промивка</t>
  </si>
  <si>
    <t>Вземане на материал за микробиологично и хистологично изследване</t>
  </si>
  <si>
    <t>Инцизия на фурункул в областта на гениталиите – с местна анестезия</t>
  </si>
  <si>
    <t xml:space="preserve">Инцизия на фурункул в областта на гениталиите – с обща анестезия </t>
  </si>
  <si>
    <t>Инцизия и дренаж на Бартолинов абсцес с обща анестезия</t>
  </si>
  <si>
    <t>Интензивни грижи при бременност с реализиран риск</t>
  </si>
  <si>
    <t>810,00</t>
  </si>
  <si>
    <t>Полипектомия с обща анестезия</t>
  </si>
  <si>
    <t>Поставяне на подкожни импланти</t>
  </si>
  <si>
    <t xml:space="preserve">Поставяне на екстракция на вагинален песар, дрен или диафрагма   </t>
  </si>
  <si>
    <t xml:space="preserve">Корекция на тазова /перианална/ статика или незадържане на урина </t>
  </si>
  <si>
    <t>130,00</t>
  </si>
  <si>
    <t>1100,00</t>
  </si>
  <si>
    <t>Секцио цезареа</t>
  </si>
  <si>
    <t>Превръзка на оперативна рана</t>
  </si>
  <si>
    <t>Сваляне на конци на оперативна рана</t>
  </si>
  <si>
    <t>Стационарни грижи при бременност с повишен риск преди 36 гс</t>
  </si>
  <si>
    <t>Преждевременно прекъсване на бременност по медицински показания</t>
  </si>
  <si>
    <t>Епидурална анелгезия при нормално раждане</t>
  </si>
  <si>
    <t>Отделение по кардиология</t>
  </si>
  <si>
    <t>Артериална хипертония – тежка степен</t>
  </si>
  <si>
    <t>Отделение по офталмология</t>
  </si>
  <si>
    <t>Оперативно лечение на травми на очната ябълка</t>
  </si>
  <si>
    <t>Консервативно лечение на глаукома, съдови заболявания на окото и неперфоративни травми</t>
  </si>
  <si>
    <t>Хирургично лечение на възпалителни процеси в областта на лицето и шията</t>
  </si>
  <si>
    <t>Консервативно лечение на световъртеж, разстройства в равновесието от периферен и централен тип</t>
  </si>
  <si>
    <t>Хирургично лечение на глухота при проводно намаление на слуха при лица над 18 години</t>
  </si>
  <si>
    <t>Хирургично лечение на глухота при проводно намаление на слуха при лица под 18 години</t>
  </si>
  <si>
    <t>Микроларингохирургия на тумори и стенози на ларинкса и трахеята</t>
  </si>
  <si>
    <t>Предна тампонада на носа</t>
  </si>
  <si>
    <t>Пункция или промивка на максиларен синус</t>
  </si>
  <si>
    <t>65,00</t>
  </si>
  <si>
    <t>Отстраняване на чужди тела от горни дихателни пътища без езофагоскоп</t>
  </si>
  <si>
    <t>Отстраняване на чужди тела от горни дихателни пътища с езофагоскоп</t>
  </si>
  <si>
    <t>Тонзилектомия</t>
  </si>
  <si>
    <t>Аденотомия</t>
  </si>
  <si>
    <t>Операция на външен слухов проход</t>
  </si>
  <si>
    <t>Отстраняване на полипи на слуховия проход</t>
  </si>
  <si>
    <t>Дренаж на кухината на средно ухо</t>
  </si>
  <si>
    <t>95,00</t>
  </si>
  <si>
    <t>Тимпаноскопия</t>
  </si>
  <si>
    <t xml:space="preserve">Пластика на ушната мида </t>
  </si>
  <si>
    <t>Изследване на равновесието</t>
  </si>
  <si>
    <t>Изследване на слуха</t>
  </si>
  <si>
    <t>ЕНГ</t>
  </si>
  <si>
    <t>Трахеотомия</t>
  </si>
  <si>
    <t>Вентилационни тръбички /за брой/</t>
  </si>
  <si>
    <t>ROCK PED VENT TUBE FLUROPLSTC .040", BOX OF 6</t>
  </si>
  <si>
    <t>29,00</t>
  </si>
  <si>
    <t>PAPARELLA TYPE1 VENT TUBE, BLUE ULTRASIL, W/TAB, ID 1.14MM</t>
  </si>
  <si>
    <t>36,00</t>
  </si>
  <si>
    <t>ARM BEV VENT TB FLPL .045, BOX OF 6</t>
  </si>
  <si>
    <t>26,00</t>
  </si>
  <si>
    <t>COLLAR BOBBIN 1.14MM ID, BOX OF 6</t>
  </si>
  <si>
    <t>32,00</t>
  </si>
  <si>
    <t>STANDARD BALL00N CATHETER,SILICONE, BOX OF 6</t>
  </si>
  <si>
    <t xml:space="preserve">ПВА  /  Гелфоам тампонади    </t>
  </si>
  <si>
    <t>Назални сплинтове</t>
  </si>
  <si>
    <t>51,00</t>
  </si>
  <si>
    <t>SEPTAL NASAL SPLINTS (LEFT + RIGHT), BOX OF 6</t>
  </si>
  <si>
    <t>76,00</t>
  </si>
  <si>
    <t>SEPTAL NASAL SPLINT SMALL, BOX OF 6</t>
  </si>
  <si>
    <t>93,00</t>
  </si>
  <si>
    <t>Отделение по неонатология</t>
  </si>
  <si>
    <t>Трансфонтанелна ехография</t>
  </si>
  <si>
    <t>Фототерапия</t>
  </si>
  <si>
    <t>Отделение по вътрешни болести</t>
  </si>
  <si>
    <t>Заболявания на горния гастроинтестинален тракт</t>
  </si>
  <si>
    <t>Интервенционални процедури при заболявания на гастроитестиналния тракт с неголям обем и сложност</t>
  </si>
  <si>
    <t>Болест на Крон и Улцерозен колит</t>
  </si>
  <si>
    <t>Заболявания на тънко и дебело черво при лица над 18 години</t>
  </si>
  <si>
    <t>Ендоскопско и медикаментозно лечение при остро кървене от ГИТ за лица над 18 години</t>
  </si>
  <si>
    <t>750,00</t>
  </si>
  <si>
    <t>Заболявания на хепатобилиарната система, панкреаса и перитонеума за лица над 18 години</t>
  </si>
  <si>
    <t>Декомпенсирано чернодробно заболяване за лица над 18 години</t>
  </si>
  <si>
    <t>1370,00</t>
  </si>
  <si>
    <t>Хронични чернодробни заболявания за лица над 18 години</t>
  </si>
  <si>
    <t xml:space="preserve">Хеморагични диатезии, Анемии                                                                      </t>
  </si>
  <si>
    <t xml:space="preserve">Палиативни грижи за онкологично болни /леглоден/ </t>
  </si>
  <si>
    <t>Фиброгастроскопия</t>
  </si>
  <si>
    <t>Ректороманоскопия</t>
  </si>
  <si>
    <t>Фибросигмоидоскопия</t>
  </si>
  <si>
    <t xml:space="preserve">Фиброколоноскопия </t>
  </si>
  <si>
    <t>55,00</t>
  </si>
  <si>
    <t>430,00</t>
  </si>
  <si>
    <t>Възпалителни ставни заболявания при лица над 18 години</t>
  </si>
  <si>
    <t>690,00</t>
  </si>
  <si>
    <t>Дегеративни обменни ставни заболявания при възраст над 18 години</t>
  </si>
  <si>
    <t>Отделение по неврология</t>
  </si>
  <si>
    <t>ЕЕГ</t>
  </si>
  <si>
    <t>ЕМГ</t>
  </si>
  <si>
    <t>Отделение по нефрология</t>
  </si>
  <si>
    <t>Отделение по гастроентерология</t>
  </si>
  <si>
    <t>Отделение по пневмология и фтизиатрия</t>
  </si>
  <si>
    <t>Хронична обструктивна белодробна болест – остра екзацербация</t>
  </si>
  <si>
    <t>Бронхопневмония и бронхиолит при лица над 18 години</t>
  </si>
  <si>
    <t>Бронхиална астма – средно тежък пристъп при лица над 18 години</t>
  </si>
  <si>
    <t>Гнойно възпалителни заболявания на брохобелодробната система при лица над 18 годин</t>
  </si>
  <si>
    <t>Лечебно кръвопускане</t>
  </si>
  <si>
    <t>Проба на Mantoux  (поставяне)</t>
  </si>
  <si>
    <t>Отчитане и удостоверение  за проба Mantoux</t>
  </si>
  <si>
    <t>Плеврална пункция</t>
  </si>
  <si>
    <t>Отделение по ендокринология</t>
  </si>
  <si>
    <t>Отделение по инфекциозни болести</t>
  </si>
  <si>
    <t>Отделение по рехабилитация и физиотерапия</t>
  </si>
  <si>
    <t>Електростимулация</t>
  </si>
  <si>
    <t>Криотерапия</t>
  </si>
  <si>
    <t>Подводен масаж</t>
  </si>
  <si>
    <t>Акупресура</t>
  </si>
  <si>
    <t>Лечебна вана</t>
  </si>
  <si>
    <t>Плантограма</t>
  </si>
  <si>
    <t>Магнитотерапия</t>
  </si>
  <si>
    <t>Отделение по патологоанатомия</t>
  </si>
  <si>
    <t>Изработване на един парафинов блок от инструментален или хирургичен материал за целите на биопсично изследване</t>
  </si>
  <si>
    <t>Изготвяне на хистологичен препарат от готов парафинов блок</t>
  </si>
  <si>
    <t>Изработване на хирургичен материал за целите на биопсично изследване със серийни срезове</t>
  </si>
  <si>
    <t xml:space="preserve">Спешно изследване при интраоперативна биопсия / Гефрир/ </t>
  </si>
  <si>
    <t xml:space="preserve">Консултация на хистологични препарати </t>
  </si>
  <si>
    <t xml:space="preserve">Цитологична оценка на намазка от порцио и цервикс за ракова диагностика                                                                                              </t>
  </si>
  <si>
    <t xml:space="preserve">Цитологично изследване  на материал, получен чрез аспирация или пункция                                                                                                       </t>
  </si>
  <si>
    <t>Съхранение на труп в хладилна камера за едно денонощие</t>
  </si>
  <si>
    <t xml:space="preserve">-при съхранение по-малко от 24 часа </t>
  </si>
  <si>
    <t xml:space="preserve">Аутопсия по желание на близки </t>
  </si>
  <si>
    <t xml:space="preserve">Балсамация </t>
  </si>
  <si>
    <t>Имунохистохимично изследване на млечна жлеза HER2, ER, PgR</t>
  </si>
  <si>
    <t>Отделение по кожни и венерически болести</t>
  </si>
  <si>
    <t>Интрадермални, скарификационни тестове</t>
  </si>
  <si>
    <t>за всеки по 4,00</t>
  </si>
  <si>
    <t>Интрадермално тестуване – стандартна серия /хранителни, бактериални, фунгиални алергени и полени/</t>
  </si>
  <si>
    <t>Остъргване или кюретиране на нокът, нокътно ложе, нокътна гънка без ексцизия</t>
  </si>
  <si>
    <t>Оцветяване на препарат по грам за гонококция</t>
  </si>
  <si>
    <t>Изследване на нативен препарат за гонококи</t>
  </si>
  <si>
    <t>Кюретиране на кожни лезии  /молускум контагиозум/ с кюрета</t>
  </si>
  <si>
    <t>- до 10 броя</t>
  </si>
  <si>
    <t>- над 10 броя</t>
  </si>
  <si>
    <t>Електрокоагулация на кожни придатъци</t>
  </si>
  <si>
    <t>- без анестезия</t>
  </si>
  <si>
    <t>- с анестезия</t>
  </si>
  <si>
    <t>Премахване и допълнително лечение на плантарни, субунгвални или параунгвални брадавици с течен азот</t>
  </si>
  <si>
    <t>Ценоразпис на МБАЛ"Д-р Иван Селимински Сливен"АД</t>
  </si>
  <si>
    <t>ден</t>
  </si>
  <si>
    <t>бр</t>
  </si>
  <si>
    <t>Балон епистаксис /за брой/</t>
  </si>
  <si>
    <t>км</t>
  </si>
  <si>
    <t xml:space="preserve">Договор с МЗ </t>
  </si>
  <si>
    <t xml:space="preserve">Диагностика и лечение на бронхиална астма: среднотежък и тежък пристъп при лица над 18-годишна възраст </t>
  </si>
  <si>
    <t xml:space="preserve">Диагностика и лечение на бронхиална астма: среднотежък и тежък пристъп при лица под 18-годишна възраст </t>
  </si>
  <si>
    <t>Диагностика и лечение на гнойно-възпалителни заболявания на бронхо-белодробната система при лица над 18 години</t>
  </si>
  <si>
    <t xml:space="preserve">Диагностика и лечение на декомпенсиран захарен диабет при лица над 18 години </t>
  </si>
  <si>
    <t xml:space="preserve">Диагностика и лечение на декомпенсиран захарен диабет при лица под 18 години </t>
  </si>
  <si>
    <t xml:space="preserve">Диагностика и лечение на остра бъбречна недостатъчност при лица над 18 години </t>
  </si>
  <si>
    <t xml:space="preserve">Диагностика и лечение на остра бъбречна недостатъчност при лица под 18 години </t>
  </si>
  <si>
    <t xml:space="preserve">Диагностика и лечение на хронична бъбречна недостатъчност при лица над 18 години </t>
  </si>
  <si>
    <t xml:space="preserve">Диагностика и лечение на хронична бъбречна недостатъчност при лица под 18 години </t>
  </si>
  <si>
    <t>Диагностика и лечение на системни заболявания на съединителната тъкан при лица над 18 години</t>
  </si>
  <si>
    <t xml:space="preserve">Диагностика и лечение на възпалителни ставни заболявания при лица над 18 години </t>
  </si>
  <si>
    <t>Диагностика и консервативно лечение на световъртеж, разстройства в равновесието от периферен и централен тип с минимален болничен престой 48 часа</t>
  </si>
  <si>
    <t xml:space="preserve">Диагностика и консервативно лечение на световъртеж, разстройства в равновесието от периферен и централен тип с минимален болничен престой 4 дни </t>
  </si>
  <si>
    <t>Лечение на кожни прояви при съединително-тъканни заболявания и васкулити</t>
  </si>
  <si>
    <t>Медико-диагностична дейност</t>
  </si>
  <si>
    <t>Компютърна аксиална или спирална томография</t>
  </si>
  <si>
    <t>Издава се фискална касова бележка от фискално устройство , независимо дали е поискан друг данъчен документ, а получателят е длъжен да получи фискалната касова бележка и да я съхранява до напускане на обекта.Издава се фактура с трите имена на лицето , адрес на регистрация и ЕГН на лицето. В основание на фактурата се изписва наименование на услугата , мярка , един.цена и стойност.</t>
  </si>
  <si>
    <t>ендопротезиране</t>
  </si>
  <si>
    <t>бр.</t>
  </si>
  <si>
    <t>клапа за хидроцефалия</t>
  </si>
  <si>
    <t>пациента заплаща изцяло вложеното медицинско изделие</t>
  </si>
  <si>
    <t>Диагностика и лечение на остра и изострена хронична сърдечна недостатъчност с механична вентилация при лица над 18 години</t>
  </si>
  <si>
    <t>Диагностика и лечение на инфекциозен ендокардит при лица над 18 години</t>
  </si>
  <si>
    <t>Лечение на декомпенсирана хронична дихателна недостатъчност при болести на дихателната система с механична вентилация при лица над 18 години</t>
  </si>
  <si>
    <t>Лечение на декомпенсирана хронична дихателна недостатъчност при болести на дихателната система с механична вентилация при лица под 18 години</t>
  </si>
  <si>
    <t>Диагностика и лечение на исхемичен мозъчен инсулт без тромболиза при лица над 18 години</t>
  </si>
  <si>
    <t>Диагностика и лечение на паренхимен мозъчен кръвоизлив при лица над 18 години</t>
  </si>
  <si>
    <t>Диагностика и лечение на паренхимен мозъчен кръвоизлив при лица под 18 години</t>
  </si>
  <si>
    <t>Диагностика и лечение на субарахноиден кръвоизлив при лица над 18 години</t>
  </si>
  <si>
    <t>Диагностика и лечение на субарахноиден кръвоизлив при лица под 18 години</t>
  </si>
  <si>
    <t>Диагностика и специфично лечение на остра и хронична демиелинизираща полиневропатия (Гилен-Баре) при лица над 18 години</t>
  </si>
  <si>
    <t>Диагностика и лечение на болести на черепно-мозъчните нерви (ЧМН), на нервните коренчета и плексуси, полиневропатия и вертеброгенни болкови синдроми при лица над 18 години</t>
  </si>
  <si>
    <t>Диагностика и лечение на остри и хронични вирусни, бактериални, спирохетни, микотични и паразитни менингити, менингоенцефалити и миелити при лица над 18 години</t>
  </si>
  <si>
    <t>Диагностика и лечение на епилепсия и епилептични пристъпи при лица над 18 години</t>
  </si>
  <si>
    <t xml:space="preserve"> </t>
  </si>
  <si>
    <t>Диагностика и лечение на епилепсия и епилептични пристъпи при лица под 18 години</t>
  </si>
  <si>
    <t>Лечение на епилептичен статус при лица над 18 години</t>
  </si>
  <si>
    <t>Лечение на епилептичен статус при лица под 18 години</t>
  </si>
  <si>
    <t>Диагностика и лечение на заболявания на щитовидната жлеза при лица над 18 години</t>
  </si>
  <si>
    <t>Диагностика и лечение на контагиозни вирусни и бактериални заболявания – остро протичащи, с усложнения</t>
  </si>
  <si>
    <t xml:space="preserve">Консервативно лечение на глаукома, съдови заболявания на окото и не перфоративни травми </t>
  </si>
  <si>
    <t>Консервативно парентерално лечение при ушно-носно-гърлени болести при лица над 18 години</t>
  </si>
  <si>
    <t>Консервативно парентерално лечение при ушно-носно-гърлени болести при лица под 18 години</t>
  </si>
  <si>
    <t xml:space="preserve">Оперативни процедури при множествени счупвания и/или луксации на таза, горни и долни крайници </t>
  </si>
  <si>
    <t>доплащане от пациента в зависимост от фирмата производител на ендопротезата</t>
  </si>
  <si>
    <t>пациента заплаща изцяло вложения остеосинтезен материал</t>
  </si>
  <si>
    <t>Оперативни процедури в областта на раменния пояс и горния крайник с голям обем и сложност при повече от един пръст (лъч)</t>
  </si>
  <si>
    <t>Обща част</t>
  </si>
  <si>
    <t>Удостоверение за съдебните власти</t>
  </si>
  <si>
    <t>Удостоверение за социално заведение</t>
  </si>
  <si>
    <t>Удостоверение за психологическа пригодност за охранителна дейност</t>
  </si>
  <si>
    <t>Удостоверение до ДЗИ и други застрахователни дружества</t>
  </si>
  <si>
    <t>Удостоверени за кадрови войници</t>
  </si>
  <si>
    <t>Удостоверение за профилактичен преглед за работа</t>
  </si>
  <si>
    <t>Медицинско свидетелство за работа</t>
  </si>
  <si>
    <t>Медицинско свидетелство за работа в чужбина</t>
  </si>
  <si>
    <t>Амбулаторен преглед</t>
  </si>
  <si>
    <t xml:space="preserve">   -мускулна</t>
  </si>
  <si>
    <t xml:space="preserve">   -подкожна</t>
  </si>
  <si>
    <t xml:space="preserve">   -венозна</t>
  </si>
  <si>
    <t>Поставяне на абокат за рентгеново изследване</t>
  </si>
  <si>
    <t xml:space="preserve">   - до 30 мин</t>
  </si>
  <si>
    <t xml:space="preserve">   - над 30 мин</t>
  </si>
  <si>
    <t>ЕКГ в МСО</t>
  </si>
  <si>
    <t>Измерване на кръвно налягане в МСО</t>
  </si>
  <si>
    <t>Поставяне на уретрален катетър</t>
  </si>
  <si>
    <t>Инсталация на медикаменти в пикочен мехур</t>
  </si>
  <si>
    <t>Обработка и хирургичен шев на рана</t>
  </si>
  <si>
    <t>Вторичен шев на гранулираща рана</t>
  </si>
  <si>
    <t xml:space="preserve">   - в обикновена стая</t>
  </si>
  <si>
    <t xml:space="preserve">   - във ВИП стая</t>
  </si>
  <si>
    <t>Болничен престой в интензивен сектор (легло, храна, медицинско обслужване) на ден</t>
  </si>
  <si>
    <t>Болничен престой в отделение по анестезиология и реанимация (легло, храна, медицинско обслужване) на ден</t>
  </si>
  <si>
    <t>10,00 с ДДС</t>
  </si>
  <si>
    <t>30,00 с ДДС</t>
  </si>
  <si>
    <t>-Машинна обработка на контаминиран инструментариум в миално- дезинфекционна машина за  1 кошница</t>
  </si>
  <si>
    <t>5,00 с ДДС</t>
  </si>
  <si>
    <t xml:space="preserve">-Машинно почистване на контаминиран  инструментариум в УЗВ за1 цикъл             </t>
  </si>
  <si>
    <t>-Измиване и дезинфекция на лапароскопски сет</t>
  </si>
  <si>
    <t>6,00 с ДДС</t>
  </si>
  <si>
    <t>Опаковане на медицински изделия, инструменти и др. за стерилизация</t>
  </si>
  <si>
    <t xml:space="preserve">Плик фолио, с материали на възложителя </t>
  </si>
  <si>
    <t xml:space="preserve">Пара – 121;134 гр.                                                                                                 </t>
  </si>
  <si>
    <t>Плик фолио, с материали на изпълнителя</t>
  </si>
  <si>
    <t xml:space="preserve">шир.12;15;20;25 см, дълж. до 50см Пара – 121;134 гр.                            </t>
  </si>
  <si>
    <t xml:space="preserve">шир.12;15;20;25 см, дълж.над 50см Пара – 121;134 гр.                                    </t>
  </si>
  <si>
    <t>3,00 с ДДС</t>
  </si>
  <si>
    <t xml:space="preserve">шир.7; 20;40 см, дълж. до 50 см                                                                          </t>
  </si>
  <si>
    <t>2,00 с ДДС</t>
  </si>
  <si>
    <t xml:space="preserve">Плик фолио, с материали на изпълнителя </t>
  </si>
  <si>
    <t xml:space="preserve">шир.7; 20;40 см, дълж над 100 см                                                           </t>
  </si>
  <si>
    <t xml:space="preserve">Кошница с материали  за 1 брой                                      </t>
  </si>
  <si>
    <t>0,10 с ДДС</t>
  </si>
  <si>
    <t>0,20 с ДДС</t>
  </si>
  <si>
    <t>Медицинска част</t>
  </si>
  <si>
    <t>Ехо КГ</t>
  </si>
  <si>
    <t>ВЕТ</t>
  </si>
  <si>
    <t>Кръвно – газов анализ</t>
  </si>
  <si>
    <t>ФИД</t>
  </si>
  <si>
    <t>ЕКГ</t>
  </si>
  <si>
    <t>Йонизиран Са(Са++)</t>
  </si>
  <si>
    <t>UACR(съотношение албумин/креатинин в урината)</t>
  </si>
  <si>
    <t>17,00</t>
  </si>
  <si>
    <t>Серологична диагностика на Лаймска борелиоза IgM</t>
  </si>
  <si>
    <t>Серологична диагностика на Лаймска борелиоза IgG</t>
  </si>
  <si>
    <t>Изследване наClostridium difficile в изпражнение</t>
  </si>
  <si>
    <t>Изследване на Campylobacter в изпражнение</t>
  </si>
  <si>
    <t>RPR – TPHA</t>
  </si>
  <si>
    <t>Медицинско свидетелство за сключване на граждански брак</t>
  </si>
  <si>
    <t>Медицинско свидетелство за постъпване на работа/ МВР, ГД"ИН"/</t>
  </si>
  <si>
    <t>Оцветяване на микроскопски препарат по метода на Грам</t>
  </si>
  <si>
    <t>Доказване на HIV антитела с апаратура  mini VIDAS</t>
  </si>
  <si>
    <t>Серологични изследвания за маркери на хепатитните вируси А с апаратура  mini VIDAS</t>
  </si>
  <si>
    <t>Серологични изследвания за маркери на хепатитните вируси В с апаратура  mini VIDAS</t>
  </si>
  <si>
    <t>Серологични изследвания за маркери на хепатитните вируси C с апаратура  mini VIDAS</t>
  </si>
  <si>
    <t>Серологични изследвания за маркери на хепатитните вируси Е с апаратура  mini VIDAS</t>
  </si>
  <si>
    <t>Серологични изследвания за маркери на хепатитните вируси Д с апаратура  mini VIDAS</t>
  </si>
  <si>
    <t>Изследване на Цитомегаловирус IgM с апаратура  mini VIDAS</t>
  </si>
  <si>
    <t>Изследване на Цитомегаловирус IgG с апаратура  mini VIDAS</t>
  </si>
  <si>
    <t>Изследване за Марсилска треска по метода ЕЛАЙЗА</t>
  </si>
  <si>
    <t>Изследване за Паротит  IgG с апаратура  mini VIDAS</t>
  </si>
  <si>
    <t>Изследване на HBcIgM ( Кор антиген) с апаратура  mini VIDAS</t>
  </si>
  <si>
    <t>Изследване на anti-HBcor Total II с апаратура  mini VIDAS</t>
  </si>
  <si>
    <t>Серологична диагностика на Епщайн-Бар вирус с апаратура  mini VIDAS</t>
  </si>
  <si>
    <t>Изследване на антитела за HBsAg с апаратура  mini VIDAS</t>
  </si>
  <si>
    <t>Изследване на  Морбили IgM по метода ЕЛАЙЗА</t>
  </si>
  <si>
    <t>Изследване на  Морбили IgG с апаратура  mini VIDAS</t>
  </si>
  <si>
    <t>Изследване на Рубеола IgM с апаратура  mini VIDAS</t>
  </si>
  <si>
    <t>Изследване на Рубеола IgG с апаратура  mini VIDAS</t>
  </si>
  <si>
    <t>Изследване на Хламидия Трахоматис IgM по метода на ЕЛАЙЗА</t>
  </si>
  <si>
    <t>Изследване на Хламидия Трахоматис IgG по метода на ЕЛАЙЗА</t>
  </si>
  <si>
    <t>Оперативни процедури с много голям обем и сложност на таза и долния крайник</t>
  </si>
  <si>
    <t>Артроскопски процедури в областта на скелетно-мускулната система</t>
  </si>
  <si>
    <t xml:space="preserve">Оперативни процедури с алопластика на тазобедренна и колянна става     </t>
  </si>
  <si>
    <t xml:space="preserve">   - ръкав</t>
  </si>
  <si>
    <t xml:space="preserve">   - крачол</t>
  </si>
  <si>
    <t>Краниотомии, неиндицирани от травма по класически начин</t>
  </si>
  <si>
    <t>Хирургично лечение при травми на главата</t>
  </si>
  <si>
    <t>2500,00</t>
  </si>
  <si>
    <t>Вагинална ехография</t>
  </si>
  <si>
    <t>Възпалителни заболявания на женските полови органи</t>
  </si>
  <si>
    <t>Отстраняване на кондиломи с обща анестезия</t>
  </si>
  <si>
    <t>Отстраняване на серклажен конец</t>
  </si>
  <si>
    <t>Отстраняване на хирургични шевове след гинекологична операция извършена извън отделението</t>
  </si>
  <si>
    <t>Отстраняване на чуждо тяло от влагалище</t>
  </si>
  <si>
    <t xml:space="preserve">Поставяне на вътрематочни противозачатъчни  средства </t>
  </si>
  <si>
    <t>Аднексектомия, салпингектомия</t>
  </si>
  <si>
    <t>Вагинална пластика</t>
  </si>
  <si>
    <t>Вагинална хистеректомия</t>
  </si>
  <si>
    <t>Корекция на проходимост и възстановяване на анатомия при жената</t>
  </si>
  <si>
    <t>Извънматочна бременност</t>
  </si>
  <si>
    <t>Резекция на овариум</t>
  </si>
  <si>
    <t>Тотална хистеректомия</t>
  </si>
  <si>
    <t>Нормално раждане</t>
  </si>
  <si>
    <t>Раждане с епидурална анестезия</t>
  </si>
  <si>
    <t>Епизиотомия, перинеотомия и рафия</t>
  </si>
  <si>
    <t>Хименорафия с обща анестезия</t>
  </si>
  <si>
    <t>170,00</t>
  </si>
  <si>
    <t>Нерадикално отстраняване на матка</t>
  </si>
  <si>
    <t>Мониторен запис на фетални сърдечни тонове</t>
  </si>
  <si>
    <t>ЕКГ монитор на ден</t>
  </si>
  <si>
    <t>Отделение по уши, нос и гърло</t>
  </si>
  <si>
    <t>Оперативно лечение на нарушено носно дишане (фрактури, хипертрофирали носни конхи) с обща анестезия</t>
  </si>
  <si>
    <t>950,00</t>
  </si>
  <si>
    <t>Задна тампонада на носа</t>
  </si>
  <si>
    <t xml:space="preserve">Отстраняване на носни полипи </t>
  </si>
  <si>
    <t>1600,00</t>
  </si>
  <si>
    <t xml:space="preserve">Инцизия на абсцес </t>
  </si>
  <si>
    <t>Бужиране за дилатация на хранопровод</t>
  </si>
  <si>
    <t>Отстраняване на церумен</t>
  </si>
  <si>
    <t>Парацентеза</t>
  </si>
  <si>
    <t>Аудиометрия – двустранно</t>
  </si>
  <si>
    <t>Аудиометрия ( тимпанометрия )на дете под 10 години</t>
  </si>
  <si>
    <t>Отстраняване на чужди тела от слуховия проход , нос, фаринкс</t>
  </si>
  <si>
    <t>Вземане на материал за хистологично изследване от лице, гърло, нос, ухо</t>
  </si>
  <si>
    <t>Шев на рана в УНГ област</t>
  </si>
  <si>
    <t>Секрет за МБИ</t>
  </si>
  <si>
    <t>Индиректна и директна ларингоскопия</t>
  </si>
  <si>
    <t>Пълен статус на органна ( УНГ ) система</t>
  </si>
  <si>
    <t>Ексцизия на увула и увулопалатопластика</t>
  </si>
  <si>
    <t>Консервативно лечение на заболявания в УНГ област</t>
  </si>
  <si>
    <t>ACUFORM  NASAL SPLINT BULK LARGE, BOX OF 10</t>
  </si>
  <si>
    <t>Електрод за коблатор</t>
  </si>
  <si>
    <t>Електрод за биполярна коагулация за апарат за радиочестотна хирургия</t>
  </si>
  <si>
    <t>288,00</t>
  </si>
  <si>
    <t>Електрод за биполярна коагулация с ръкохватка и бутон</t>
  </si>
  <si>
    <t>Отделение по лицево-челюстна хирургия</t>
  </si>
  <si>
    <t>Оперативно лечение на неоплазми в областта на лицето, устната кухина, шия  и шийни метастази</t>
  </si>
  <si>
    <t>Оперативно лечение на съчетани фрактури в областта на лицето</t>
  </si>
  <si>
    <t>Оперативно лечение на заболявания н ЛЧХ област</t>
  </si>
  <si>
    <t>Оперативно лечение на флегмони и абсцеси в ЛЧХ област</t>
  </si>
  <si>
    <t>Консервативно лечение на заболявания в ЛЧХ област</t>
  </si>
  <si>
    <t>Оперативно лечение на вродени аномалии в ЛЧХ област - Френулектомия</t>
  </si>
  <si>
    <t>Оперативно лечение с пластично възстановяване</t>
  </si>
  <si>
    <t>Поставяне на синтетични импланти</t>
  </si>
  <si>
    <t>Вземане на материал за хистологично изследване – биопсия в ЛЧХ област</t>
  </si>
  <si>
    <t>Операция на голяма и малка слюнчени жлези</t>
  </si>
  <si>
    <t>Шев на рана в ЛЧХ област</t>
  </si>
  <si>
    <t>Оперативно лечение на малки фрактури в областта на лицето</t>
  </si>
  <si>
    <t>Оперативно лечение на последствия от изгаряния и травма на кожата и покожната тъкан</t>
  </si>
  <si>
    <t>1700,00</t>
  </si>
  <si>
    <t>Костозаместител гранули</t>
  </si>
  <si>
    <t>Винт за пластинкова остеосинтеза 1,7х9мм gold</t>
  </si>
  <si>
    <t xml:space="preserve">Винт за пластинкова остеосинтеза 7мм </t>
  </si>
  <si>
    <t>Винт за пластинкова остеосинтеза 1,7х11мм gold</t>
  </si>
  <si>
    <t>Винт за пластинкова остеосинтеза 1,7х13мм gold</t>
  </si>
  <si>
    <t>Винт за пластинкова остеосинтеза 1,7х15мм gold</t>
  </si>
  <si>
    <t xml:space="preserve">Винт за пластинкова остеосинтеза 9мм </t>
  </si>
  <si>
    <t xml:space="preserve">Винт за пластинкова остеосинтеза 11мм </t>
  </si>
  <si>
    <t xml:space="preserve">Винт за пластинкова остеосинтеза 13мм </t>
  </si>
  <si>
    <t>Винт за пластинкова остеосинтеза 2х15мм gold</t>
  </si>
  <si>
    <t>Пластина за остеосинтеза – 4 отвора</t>
  </si>
  <si>
    <t>Пластина за остеосинтеза – метална с 4 отвора</t>
  </si>
  <si>
    <t>Пластина за остеосинтеза – метална с 6 отвора</t>
  </si>
  <si>
    <t>Пластина за остеосинтеза – права пластина-метална с 4 отвора</t>
  </si>
  <si>
    <t>Пластина за остеосинтеза – права пластина-метална с 4 отвора 6 мм средно състояние</t>
  </si>
  <si>
    <t>145,00</t>
  </si>
  <si>
    <t>Пластина за остеосинтеза – права пластина-метална с 6 отвора средно състояние</t>
  </si>
  <si>
    <t>154,00</t>
  </si>
  <si>
    <t>Пластина за остеосинтеза – права пластина-метална с 8 отвора 6 мм средно състояние</t>
  </si>
  <si>
    <t>Пластина за остеосинтеза CAD пластина-метална с 8 отвора</t>
  </si>
  <si>
    <t>371,67</t>
  </si>
  <si>
    <t>Пластина за остеосинтеза Х пластина със 7 отвора</t>
  </si>
  <si>
    <t>Шина за стоматологично телено шиниране с куки от неръждаема медицинска стомана за междучелюстна фиксация</t>
  </si>
  <si>
    <t>1400,00</t>
  </si>
  <si>
    <t xml:space="preserve">Диагностика и лечение на остра и хронична демиелинизираща полиневропатия (Гилен-Баре) </t>
  </si>
  <si>
    <t xml:space="preserve">Диагностика и лечение на болести на черепно-мозъчните нерви (ЧМН), на нервните коренчета и плексуси, на нервните коренчета и плексуси, полиневропатия и вертеброгенни болкови синдроми </t>
  </si>
  <si>
    <t>Диагностика и лечение на епилепсия и епилептични пристъпи</t>
  </si>
  <si>
    <t>Лечение на епилептичен статус</t>
  </si>
  <si>
    <t xml:space="preserve">Диагностика и консервативно лечение на световъртеж, разстройства в равновесието от периферен и централен тип </t>
  </si>
  <si>
    <t xml:space="preserve">Доплер </t>
  </si>
  <si>
    <t>Декомпресирана хронична дихателна недостатъчност при болести на дихателната система при лица над 18 години</t>
  </si>
  <si>
    <t>Бронхоскопско изследване (двудневен престой)</t>
  </si>
  <si>
    <t>SUT  /Селективна ултравиолетова терапия/ - цялостен курс</t>
  </si>
  <si>
    <t>Псориатичен гребен</t>
  </si>
  <si>
    <t>Процедура по 5,00</t>
  </si>
  <si>
    <t>Вземане на проба от кожа и друга покривна тъкан за биопсия</t>
  </si>
  <si>
    <t>Хистологично изследване с вземане на биопсия</t>
  </si>
  <si>
    <t>Дейности по трансплантация съгласно Удостоверение  № 1/10.03.2014Г. на ИАТ</t>
  </si>
  <si>
    <t>FT3</t>
  </si>
  <si>
    <t>Изследване на витамин В12</t>
  </si>
  <si>
    <t>Изследване на витамин D</t>
  </si>
  <si>
    <t>Изследване на инсулин</t>
  </si>
  <si>
    <t>Изследване на SCC</t>
  </si>
  <si>
    <t>Изследване на AFP</t>
  </si>
  <si>
    <t>Изследване на С-пептид</t>
  </si>
  <si>
    <t>37,00</t>
  </si>
  <si>
    <t>Изследване на Феритин</t>
  </si>
  <si>
    <t>-за 24 часа</t>
  </si>
  <si>
    <t>-за 12 часа</t>
  </si>
  <si>
    <t>-за 6 часа</t>
  </si>
  <si>
    <t>-за 1 час</t>
  </si>
  <si>
    <t xml:space="preserve">Ползване на телевизия към кабелен оператор </t>
  </si>
  <si>
    <t>4,00 с ДДС</t>
  </si>
  <si>
    <t>1,00 с ДДС</t>
  </si>
  <si>
    <t>PCR тест за детекция на SARS-COV-19</t>
  </si>
  <si>
    <t>Тест за откриване на антитела</t>
  </si>
  <si>
    <t>Изследване на BNP</t>
  </si>
  <si>
    <t>Бърз антигенен тест за гонорея</t>
  </si>
  <si>
    <t xml:space="preserve">Хирургично лечение на глаукома </t>
  </si>
  <si>
    <t>Оперативно лечение на птеригиум</t>
  </si>
  <si>
    <t>Пластичновъзстановителни  операции на придатъците на окото- халацион,  новообразувание, блефарохалазис</t>
  </si>
  <si>
    <t>Операции на конюнктивални сраствания</t>
  </si>
  <si>
    <t>Консервативно лечение при инфекции и възпалителни заболявания на окото и  придатъците му</t>
  </si>
  <si>
    <t>Отстраняване на  роговични  и склерални шевове</t>
  </si>
  <si>
    <t>Отстраняване на повърхностни чужди тела от конюктива и  роговица</t>
  </si>
  <si>
    <t>Дигитална дерматоскопия ( не вкл.преглед)</t>
  </si>
  <si>
    <t>2800,00</t>
  </si>
  <si>
    <t>1492,00</t>
  </si>
  <si>
    <t>1579,00</t>
  </si>
  <si>
    <t>7854,00</t>
  </si>
  <si>
    <t>628,00</t>
  </si>
  <si>
    <t>561,00</t>
  </si>
  <si>
    <t>814,00</t>
  </si>
  <si>
    <t xml:space="preserve">242,00                                               </t>
  </si>
  <si>
    <t xml:space="preserve">491,00                                               </t>
  </si>
  <si>
    <t>На ден х 61,00</t>
  </si>
  <si>
    <t xml:space="preserve">   - амбулаторна процедура</t>
  </si>
  <si>
    <t xml:space="preserve">   - клинична процедура</t>
  </si>
  <si>
    <t>Електрофореза</t>
  </si>
  <si>
    <t>Високочестотна терапия</t>
  </si>
  <si>
    <t>Топлотерапия</t>
  </si>
  <si>
    <t>Инхалации</t>
  </si>
  <si>
    <t>Общоукрепваща ЛФК</t>
  </si>
  <si>
    <t>Аналитична  ЛФК</t>
  </si>
  <si>
    <t>ЛФК специализирани  методики</t>
  </si>
  <si>
    <t>Масаж  цялостен</t>
  </si>
  <si>
    <t xml:space="preserve">Частичен масаж </t>
  </si>
  <si>
    <t>Вакуумен  масаж</t>
  </si>
  <si>
    <t>Частична вана</t>
  </si>
  <si>
    <t>Ъглометрия</t>
  </si>
  <si>
    <t>Сантиметрия</t>
  </si>
  <si>
    <t>81,00</t>
  </si>
  <si>
    <t>Отделение по трансфузионна хематология</t>
  </si>
  <si>
    <t>Определяне на кръвна група на гел-карта</t>
  </si>
  <si>
    <t>Определяне на Kell антиген</t>
  </si>
  <si>
    <t>Консултация с имунохематолог</t>
  </si>
  <si>
    <t>12,00</t>
  </si>
  <si>
    <t>Оперативни процедури на тънки и дебели черва, вкл. при заболявания на мезентериума и ретроперитонеума с голям и много голям обем и сложност, при лица над 18 години</t>
  </si>
  <si>
    <t>Лапароскопска холецистектомия</t>
  </si>
  <si>
    <t>Консервативно лечение на съдова недостатъчност</t>
  </si>
  <si>
    <t>3700,00</t>
  </si>
  <si>
    <t>3300,00</t>
  </si>
  <si>
    <t>Рентгеново изследване на хранопровод,стомах /без контрастно вещество/</t>
  </si>
  <si>
    <t>Контрастна материя за КТ</t>
  </si>
  <si>
    <t xml:space="preserve">   на три сегмента от гръбначен стълб</t>
  </si>
  <si>
    <t>Изследване на антитела срещу COVID-19-Sars-CoV-2 IgG</t>
  </si>
  <si>
    <t>Диагностика и лечение на  остри и хронични вирусни, бактериални, спирохетни, микотични и паразитни менингити, менингоенцефалити и миелити при лица под 18години/за чужди граждани ,които не са в списъка на МЗ за оказване на мед. помощ в България/</t>
  </si>
  <si>
    <t>Диагностика и лечение на  остро протичащи чревни инфекциозни болести с диаричен синдром/вкл. чужди граждани под 18 год,които не са в списъка на МЗ за оказване на мед. помощ в България/</t>
  </si>
  <si>
    <t>Диагностика и лечение на остър вирусен хепатит А и Е вкл. чужди граждани под 18 год ,които не са в списъка на МЗ за оказване на мед. помощ в България/</t>
  </si>
  <si>
    <t>Диагностика и лечение на покривни инфекциивкл. чужди граждани под 18 год ,които не са в списъка на МЗ за оказване на мед. помощ в България/</t>
  </si>
  <si>
    <t>Диагностика и лечение на вирусни хеморагични трески/вкл. чужди граждани под 18 год ,които не са в списъка на МЗ за оказване на мед. помощ в България/</t>
  </si>
  <si>
    <t>Диагностика и лечение на заболявания на миокарда и перикарда при лица над 18 години</t>
  </si>
  <si>
    <t>Изследване на антитела срещу COVID-19-Sars-CoV-2 IgМ</t>
  </si>
  <si>
    <t>UPCR</t>
  </si>
  <si>
    <t>Изработване на кръвна натривка</t>
  </si>
  <si>
    <t>0,20</t>
  </si>
  <si>
    <t>Идентификация на микроорганизми с апарат mini API</t>
  </si>
  <si>
    <t>Вземане на материал за бърз тест за SARS-CoV-2, регистриране на</t>
  </si>
  <si>
    <t>Комбиниран тест за SARS-CoV-2 и Influenza B антигенни тестове - касета</t>
  </si>
  <si>
    <t>882,00</t>
  </si>
  <si>
    <t>Продължително лечение  и ранна рехабилитация след острия стадий на исхемичен и хеморагичен мозъчен инсулт с остатъчни проблеми за здравето</t>
  </si>
  <si>
    <t>Диагностика и лечение на Остър вирусен хепатит В, С и D вкл. чужди граждани под 18 год ,които не са в списъка на МЗ за оказване на мед. помощ в България/</t>
  </si>
  <si>
    <t>Диагностика и лечение на контагиозни вирусни и бактериални заболявания—остро протичащи, с усложнения вкл. чужди граждани под 18 год ,които не са в списъка на МЗ за оказване на мед. помощ в България/</t>
  </si>
  <si>
    <t>Раждане чрез Цезарово сечение</t>
  </si>
  <si>
    <t>4290,00</t>
  </si>
  <si>
    <t>1240,00</t>
  </si>
  <si>
    <t xml:space="preserve">Клинични пътеки  </t>
  </si>
  <si>
    <t>Всяко по 10,00</t>
  </si>
  <si>
    <t>Оцветяване и диагноза на костен мозък и пунктати</t>
  </si>
  <si>
    <t>Всяко по 20,00</t>
  </si>
  <si>
    <t>Втори екземпляр на сертификат за изследването</t>
  </si>
  <si>
    <t>Избор на лекар/екип</t>
  </si>
  <si>
    <t xml:space="preserve"> - избор на лекар</t>
  </si>
  <si>
    <t xml:space="preserve"> - избор на екип</t>
  </si>
  <si>
    <t>Преждевременно прекъсване на бременността до 13 гест. с. включително</t>
  </si>
  <si>
    <t>Преждевременно прекъсване на бременността над 13 гест. с</t>
  </si>
  <si>
    <t>Диагностика и интензивно лечение на новородени с еднократно приложение на сърфактант</t>
  </si>
  <si>
    <t>Диагностика и интензивно лечение на новородени с многократно приложение на сърфактант</t>
  </si>
  <si>
    <t>Диагностика и лечение при инфекциозно-аларгични заболявания на дихателната система при лица под 18 години</t>
  </si>
  <si>
    <t>Диагностика и лечение на исхемичен мозъчен инсулт без тромболиза при лица под 18 години</t>
  </si>
  <si>
    <t>Диагностика и лечение на остри и хронични вирусни, бактериални, спирохетни, микотични и паразитни менингити, менингоенцефалити и миелити при лица под 18 години</t>
  </si>
  <si>
    <t>Диагностика и лечение на заболявания на горния гастроинтестинален тракт за лица над 18-годишна възраст</t>
  </si>
  <si>
    <t>Диагностика и лечение на заболявания на тънкото и дебелото черво при лица над 18-годинишна възраст</t>
  </si>
  <si>
    <t>Ендоскопско и медикаментозно лечение при остро кървене от гастроинтестиналния тракт при лица над 18-годинишна възраст</t>
  </si>
  <si>
    <t>Диагностика и лечение на заболявания на хепатобилиарната система, панкреаса и перитонеума за лица над 18-годинишна възраст</t>
  </si>
  <si>
    <t>Диагностика и лечение на болест на Крон и улцерозен колит за лица над 18-годинишна възраст</t>
  </si>
  <si>
    <t>Диагностика и лечение на декомпенсирани чернодробни заболявания (цироза) за лица над 18-годинишна възраст</t>
  </si>
  <si>
    <t>Диагностика и лечение на хронични чернодробни заболявания за лица над 18-годинишна възраст</t>
  </si>
  <si>
    <t xml:space="preserve">Диагностика и лечение на остър и хроничен обострен пиелонефрит </t>
  </si>
  <si>
    <t>Лечение на сифилис при бременни жени и при малигнени форми (на вторичен и третичен сифилис) с кристален пеницилин</t>
  </si>
  <si>
    <t xml:space="preserve">Диагностика и лечение на токсоалергични реакции при лица над 18 години </t>
  </si>
  <si>
    <t xml:space="preserve">Диагностика и лечение на токсоалергични реакции при лица под 18 години </t>
  </si>
  <si>
    <t xml:space="preserve">Интензивно лечение на коматозни състояния, неиндицирани от травма </t>
  </si>
  <si>
    <t>4300,00</t>
  </si>
  <si>
    <t>1200,00</t>
  </si>
  <si>
    <t xml:space="preserve">доплащане от пациента в зависимост от фирмата производител </t>
  </si>
  <si>
    <t>Гръбначни и гръбначномозъчни оперативни интервенции с голям и много голям обем и сложност</t>
  </si>
  <si>
    <t>Гръбначни и гръбначномозъчни оперативни интервенции с малък и среден  обем и сложност</t>
  </si>
  <si>
    <t>Оперативни процедури в областта на рамeнния пояс и горния крайник с много голям обем и сложност</t>
  </si>
  <si>
    <t>Интензивно лечение, мониторинг и интензивна грижа без механична вентилация и/или парентерално хранене</t>
  </si>
  <si>
    <t>Интензивно лечение, мониторинг и интензивна грижа с механична вентилация и/или парентерално хранене</t>
  </si>
  <si>
    <t>420,00</t>
  </si>
  <si>
    <t>185,00</t>
  </si>
  <si>
    <t>Определяне на план на лечение и проследяване на терапевтичния отговор при пациенти, получаващи скъпоструващи лекарствени продукти по реда на чл. 78, ал. 2 ЗЗО</t>
  </si>
  <si>
    <t>Амбулаторно наблюдение/диспансеризация на пациенти с възпалителни полиартропатии и спондилопатии</t>
  </si>
  <si>
    <t xml:space="preserve">Ядрено-магнитен резонанс под обща анестезия при деца </t>
  </si>
  <si>
    <t>Компютърна аксиална или спирална томография под обща анестезия при деца</t>
  </si>
  <si>
    <t>Обучение и подпомагащо консултиране на пациенти с диабет</t>
  </si>
  <si>
    <t>BONK03</t>
  </si>
  <si>
    <t>Допълнително заплащане за КПр 03 по реда на НРД</t>
  </si>
  <si>
    <t>Отстраняване на кърлеж, вкл. противотетанична профилактика</t>
  </si>
  <si>
    <t>Обработка и залепване на рана с медицинско лепило</t>
  </si>
  <si>
    <t>PSA free</t>
  </si>
  <si>
    <r>
      <t xml:space="preserve">Изследване на </t>
    </r>
    <r>
      <rPr>
        <sz val="11"/>
        <color indexed="8"/>
        <rFont val="Calibri"/>
        <family val="2"/>
        <charset val="204"/>
      </rPr>
      <t>β</t>
    </r>
    <r>
      <rPr>
        <sz val="11"/>
        <color indexed="8"/>
        <rFont val="Times New Roman"/>
        <family val="1"/>
        <charset val="204"/>
      </rPr>
      <t>НСС</t>
    </r>
  </si>
  <si>
    <t>Отстраняване на вътрематочни противозачатъчни средства – неоперативно</t>
  </si>
  <si>
    <t xml:space="preserve">Отстраняване на вътрематочни противозачатъчни средства – оперативно                                                                              </t>
  </si>
  <si>
    <t>40,00 с ДДС</t>
  </si>
  <si>
    <t xml:space="preserve">на час х 2,00 с ДДС </t>
  </si>
  <si>
    <t>22,00</t>
  </si>
  <si>
    <t>Helicobacter pylori Ag</t>
  </si>
  <si>
    <t>Бърз тест за Хламидия Трахоматис</t>
  </si>
  <si>
    <t>Изследване на уретрален секрет</t>
  </si>
  <si>
    <t>Антимикограма</t>
  </si>
  <si>
    <t>Рентгенография на длан и пръсти /две проекции/</t>
  </si>
  <si>
    <t>Рентгенография на тазобедрена става /две проекции/</t>
  </si>
  <si>
    <t>1404,00</t>
  </si>
  <si>
    <t>972,00</t>
  </si>
  <si>
    <t>669,60</t>
  </si>
  <si>
    <t>1546,48</t>
  </si>
  <si>
    <t>1154,87</t>
  </si>
  <si>
    <t>Диагностика и лечение на остри и хронични вирусни, бактериални, спирохетни, микотични и паразитни менингити, менингоенцефалити и миелити при лица над 18години/за чужди граждани ,които не са в списъка на МЗ за оказване на мед. помощ в България</t>
  </si>
  <si>
    <t>Диагностика и лечение на  инфекциозни и паразитни заболявания, предавани чрез ухапване от членестоноги вкл. чужди граждани под 18 год ,които не са в списъка на МЗ за оказване на мед. помощ в България/</t>
  </si>
  <si>
    <t>Проследяване на вътреочно налягане-три измервания</t>
  </si>
  <si>
    <t>Промивка на слъзни пътища.</t>
  </si>
  <si>
    <t xml:space="preserve">Консуматив за имплантиране на вътреочна леща-вискосубстанция. </t>
  </si>
  <si>
    <t>Диагностика и лечение на декомпенсиран захарен диабет при лица над 18 години</t>
  </si>
  <si>
    <t>Диагностика и лечение на заболявания на щитовидната жлеза над 18 години</t>
  </si>
  <si>
    <t xml:space="preserve">Оперативни процедури с голям обем и сложност на таза и долния крайник                                                                                </t>
  </si>
  <si>
    <t>367,20</t>
  </si>
  <si>
    <t>1708,00</t>
  </si>
  <si>
    <t>1728,00</t>
  </si>
  <si>
    <t xml:space="preserve">Отстраняване на чуждо тяло от уретра </t>
  </si>
  <si>
    <t>1530,00</t>
  </si>
  <si>
    <t>911,00</t>
  </si>
  <si>
    <t>1904,74</t>
  </si>
  <si>
    <t>216,00</t>
  </si>
  <si>
    <t>453,60</t>
  </si>
  <si>
    <t>1026,00</t>
  </si>
  <si>
    <t>1723,90</t>
  </si>
  <si>
    <t>1798,92</t>
  </si>
  <si>
    <t>4260,84</t>
  </si>
  <si>
    <t>1620,00</t>
  </si>
  <si>
    <t>Остър и обострен хроничен пиелонефрит при лица над 18 години</t>
  </si>
  <si>
    <t>Хронична бъбречна недостатъчност при лица над 18 години</t>
  </si>
  <si>
    <t>Остра бъбречна недостатъчност  при лица над 18 години</t>
  </si>
  <si>
    <t>1660,34</t>
  </si>
  <si>
    <t>Рентгенография на бедрена кост /две проекции/</t>
  </si>
  <si>
    <t>Рентгенография на колянна става /две проекции/</t>
  </si>
  <si>
    <t>Рентгенография на подбедрица /две проекции/</t>
  </si>
  <si>
    <t>Рентгенография на глезенна става /две проекции/</t>
  </si>
  <si>
    <t>Рентгенография на стъпало и пръсти /две проекции/</t>
  </si>
  <si>
    <t>Рентгенография на скапула /две проекции/</t>
  </si>
  <si>
    <t>Рентгенография на раменна става /две проекции/</t>
  </si>
  <si>
    <t>Рентгенография на хумерус /две проекции/</t>
  </si>
  <si>
    <t>Рентгенография на антебрахиум /две проекции/</t>
  </si>
  <si>
    <t>Рентгенография на гривнена става /две проекции/</t>
  </si>
  <si>
    <t>Рентгенография на череп/две проекции/</t>
  </si>
  <si>
    <t>Рентгенография на гръбначни прешлени /две проекции/</t>
  </si>
  <si>
    <t>Рентгенография на гръден кош и бял дроб</t>
  </si>
  <si>
    <t>Фистулография /без контрастно вещество/</t>
  </si>
  <si>
    <t>Цистография /без контрастно вещество/</t>
  </si>
  <si>
    <t>Венозна урография /с контрастно вещество/</t>
  </si>
  <si>
    <t>Интравенозна холангиография /без контрастно вещество/</t>
  </si>
  <si>
    <t>Хистеросалпингография /без контрастно вещество/</t>
  </si>
  <si>
    <t>Рентгеново изследване на тънки черва /без контрастно вещество/</t>
  </si>
  <si>
    <t>Иригография /без контрастно вещество/</t>
  </si>
  <si>
    <t xml:space="preserve"> - на глава с контрастна материя</t>
  </si>
  <si>
    <t xml:space="preserve"> - на глава</t>
  </si>
  <si>
    <t xml:space="preserve"> - на бял дроб </t>
  </si>
  <si>
    <t xml:space="preserve"> – на коремни органи </t>
  </si>
  <si>
    <t xml:space="preserve">– на малък таз </t>
  </si>
  <si>
    <t xml:space="preserve"> –на корем и малък таз </t>
  </si>
  <si>
    <t>– на глава и синуси</t>
  </si>
  <si>
    <t>– на глава със съдова програма</t>
  </si>
  <si>
    <t>360,00</t>
  </si>
  <si>
    <t>570,00</t>
  </si>
  <si>
    <t>135,00</t>
  </si>
  <si>
    <t>270,00</t>
  </si>
  <si>
    <t xml:space="preserve">Лечение на пациент на механична вентилация– на ден </t>
  </si>
  <si>
    <t>3800,00</t>
  </si>
  <si>
    <t>2300,00</t>
  </si>
  <si>
    <t>Будна седоаналгезия с мониториране на жизнени показатели до 30 мин.</t>
  </si>
  <si>
    <t>х 60,00</t>
  </si>
  <si>
    <t>918,00</t>
  </si>
  <si>
    <t>678,92</t>
  </si>
  <si>
    <t>924,36</t>
  </si>
  <si>
    <t>1188,00</t>
  </si>
  <si>
    <t>3942,00</t>
  </si>
  <si>
    <t>2052,00</t>
  </si>
  <si>
    <t>1180,88</t>
  </si>
  <si>
    <t>331,20</t>
  </si>
  <si>
    <t>533,84</t>
  </si>
  <si>
    <t>1134,00</t>
  </si>
  <si>
    <t>2592,00</t>
  </si>
  <si>
    <t>51,30</t>
  </si>
  <si>
    <t>54,80</t>
  </si>
  <si>
    <t>31,80</t>
  </si>
  <si>
    <t>37,59</t>
  </si>
  <si>
    <t>108,90</t>
  </si>
  <si>
    <t>99,00</t>
  </si>
  <si>
    <t>Ендоскопско и медикаментозно лечение при остро кървене от гастроинтестиналния тракт при лица над 18 години</t>
  </si>
  <si>
    <t>Диагностика и лечение на заболявания на хепатобилиарната система, панкреаса и перитонеума при лица над 18 години</t>
  </si>
  <si>
    <t>1350,00</t>
  </si>
  <si>
    <t>2900,00</t>
  </si>
  <si>
    <t xml:space="preserve">Оперативни процедури върху далака при  лица над 18 г. </t>
  </si>
  <si>
    <t>1389,00</t>
  </si>
  <si>
    <t>Превръзка на хирургична рана</t>
  </si>
  <si>
    <t>асептична</t>
  </si>
  <si>
    <t>асептична със сваляне на конци</t>
  </si>
  <si>
    <t>септична</t>
  </si>
  <si>
    <t xml:space="preserve">септична с дренаж </t>
  </si>
  <si>
    <t xml:space="preserve">Болничен престой в отделение по ранна рехабилитация  и физиотерапия (легло, храна ) без процедури  на ден </t>
  </si>
  <si>
    <t>Хемодиализна процедура  ( с консуматив )</t>
  </si>
  <si>
    <t>Престой придружител за възрастен пациент или дете над 7 години ( на ден)</t>
  </si>
  <si>
    <t>378,00</t>
  </si>
  <si>
    <t>3304,80</t>
  </si>
  <si>
    <t>2700,00</t>
  </si>
  <si>
    <t>3888,00</t>
  </si>
  <si>
    <t>842,40</t>
  </si>
  <si>
    <t>1296,00</t>
  </si>
  <si>
    <t>1166,40</t>
  </si>
  <si>
    <t>1466,64</t>
  </si>
  <si>
    <t>1549,80</t>
  </si>
  <si>
    <t>2160,00</t>
  </si>
  <si>
    <t xml:space="preserve">Клинични Процедури </t>
  </si>
  <si>
    <t>Служебна бележка за бащинство, БТ, ДСП и др.</t>
  </si>
  <si>
    <t xml:space="preserve"> - асептична</t>
  </si>
  <si>
    <t xml:space="preserve"> - асептична със сваляне на конци</t>
  </si>
  <si>
    <t xml:space="preserve"> - септична</t>
  </si>
  <si>
    <t xml:space="preserve"> - септична с дренаж </t>
  </si>
  <si>
    <t>По методика</t>
  </si>
  <si>
    <t>Осигуряване на активно лечение на пациенти с активна туберкулоза</t>
  </si>
  <si>
    <t>Осигуряване на амбулаторно прослудяване на контактни лица, суспектни лица и лица с латентна туберкулозна инфекция за активна туберкулоза</t>
  </si>
  <si>
    <t>Осигуряване на стационарно лечение на пациенти с психични заболявания</t>
  </si>
  <si>
    <t xml:space="preserve">Осигуряване на спешна медицинска помощ на пациенти със спешни състояния , преминали през спешни отделения, които пациенти не са хоспитализирани в същото лечебно заведения </t>
  </si>
  <si>
    <t>Осигуряване на амбулаторно проследяване /диспансеризация/ на пациенти с туберкулоза</t>
  </si>
  <si>
    <t>HOMA index</t>
  </si>
  <si>
    <t>836,00</t>
  </si>
  <si>
    <t>1310,00</t>
  </si>
  <si>
    <t>410,00</t>
  </si>
  <si>
    <t>403,00</t>
  </si>
  <si>
    <t>611,00</t>
  </si>
  <si>
    <t>1847,88</t>
  </si>
  <si>
    <t>1553,00</t>
  </si>
  <si>
    <t>2313,00</t>
  </si>
  <si>
    <t>1900,00</t>
  </si>
  <si>
    <t>2510,00</t>
  </si>
  <si>
    <t>7202,82</t>
  </si>
  <si>
    <t>2622,22</t>
  </si>
  <si>
    <t>3834,00</t>
  </si>
  <si>
    <t>6700,00</t>
  </si>
  <si>
    <t>8453,59</t>
  </si>
  <si>
    <t>15083,07</t>
  </si>
  <si>
    <t>780,00</t>
  </si>
  <si>
    <t>3470,00</t>
  </si>
  <si>
    <t>1034,53</t>
  </si>
  <si>
    <t>2753,00</t>
  </si>
  <si>
    <t>8100,00</t>
  </si>
  <si>
    <t>980,00</t>
  </si>
  <si>
    <t>723,06</t>
  </si>
  <si>
    <t>2736,90</t>
  </si>
  <si>
    <t>1323,22</t>
  </si>
  <si>
    <t>5133,97</t>
  </si>
  <si>
    <t>1516,32</t>
  </si>
  <si>
    <t>1049,76</t>
  </si>
  <si>
    <t>1306,80</t>
  </si>
  <si>
    <t>736,56</t>
  </si>
  <si>
    <t>974,16</t>
  </si>
  <si>
    <t>1701,13</t>
  </si>
  <si>
    <t>682,53</t>
  </si>
  <si>
    <t>1270,36</t>
  </si>
  <si>
    <t>3510,00</t>
  </si>
  <si>
    <t>4076,68</t>
  </si>
  <si>
    <t>1663,20</t>
  </si>
  <si>
    <t>1348,96</t>
  </si>
  <si>
    <t>1841,40</t>
  </si>
  <si>
    <t>4711,05</t>
  </si>
  <si>
    <t>2721,60</t>
  </si>
  <si>
    <t>3341,89</t>
  </si>
  <si>
    <t>2835,00</t>
  </si>
  <si>
    <t>3511,18</t>
  </si>
  <si>
    <t>12960,00</t>
  </si>
  <si>
    <t>907,20</t>
  </si>
  <si>
    <t>4860,00</t>
  </si>
  <si>
    <t>945,00</t>
  </si>
  <si>
    <t>1075,00</t>
  </si>
  <si>
    <t>1614,60</t>
  </si>
  <si>
    <t>1987,20</t>
  </si>
  <si>
    <t>629,64</t>
  </si>
  <si>
    <t>2762,28</t>
  </si>
  <si>
    <t>645,84</t>
  </si>
  <si>
    <t>1418,00</t>
  </si>
  <si>
    <t>2089,00</t>
  </si>
  <si>
    <t>1249,05</t>
  </si>
  <si>
    <t>1327,36</t>
  </si>
  <si>
    <t>698,70</t>
  </si>
  <si>
    <t>1160,00</t>
  </si>
  <si>
    <t>2075,43</t>
  </si>
  <si>
    <t>2663,49</t>
  </si>
  <si>
    <t>1123,85</t>
  </si>
  <si>
    <t>1260,46</t>
  </si>
  <si>
    <t>956,21</t>
  </si>
  <si>
    <t>1005,91</t>
  </si>
  <si>
    <t>1290,64</t>
  </si>
  <si>
    <t>921,41</t>
  </si>
  <si>
    <t>977,00</t>
  </si>
  <si>
    <t>851,54</t>
  </si>
  <si>
    <t>675,00</t>
  </si>
  <si>
    <t>1330,56</t>
  </si>
  <si>
    <t>1287,07</t>
  </si>
  <si>
    <t>2432,04</t>
  </si>
  <si>
    <t>2769,76</t>
  </si>
  <si>
    <t>1498,76</t>
  </si>
  <si>
    <t>1004,49</t>
  </si>
  <si>
    <t>1160,24</t>
  </si>
  <si>
    <t>1309,06</t>
  </si>
  <si>
    <t>5364,72</t>
  </si>
  <si>
    <t>745,20</t>
  </si>
  <si>
    <t>746,81</t>
  </si>
  <si>
    <t>3912,30</t>
  </si>
  <si>
    <t>5340,60</t>
  </si>
  <si>
    <t>1135,54</t>
  </si>
  <si>
    <t>650,00</t>
  </si>
  <si>
    <t>1033,79</t>
  </si>
  <si>
    <t>4927,50</t>
  </si>
  <si>
    <t>2257,20</t>
  </si>
  <si>
    <t>971,00</t>
  </si>
  <si>
    <t>806,00</t>
  </si>
  <si>
    <t>1635,00</t>
  </si>
  <si>
    <t>1745,00</t>
  </si>
  <si>
    <t>2190,45</t>
  </si>
  <si>
    <t>1268,00</t>
  </si>
  <si>
    <t>4751,69</t>
  </si>
  <si>
    <t>1128,60</t>
  </si>
  <si>
    <t>4236,60</t>
  </si>
  <si>
    <t>1896,29</t>
  </si>
  <si>
    <t>1361,31</t>
  </si>
  <si>
    <t>2248,65</t>
  </si>
  <si>
    <t>958,00</t>
  </si>
  <si>
    <t>1900,48</t>
  </si>
  <si>
    <t>5113,01</t>
  </si>
  <si>
    <t>1863,00</t>
  </si>
  <si>
    <t>886,00</t>
  </si>
  <si>
    <t>1794,00</t>
  </si>
  <si>
    <t>1790,00</t>
  </si>
  <si>
    <t>1485,00</t>
  </si>
  <si>
    <t>755,00</t>
  </si>
  <si>
    <t>1740,00</t>
  </si>
  <si>
    <t>891,00</t>
  </si>
  <si>
    <t>3628,80</t>
  </si>
  <si>
    <t>15246,00</t>
  </si>
  <si>
    <t>5093,00</t>
  </si>
  <si>
    <t>9630,67</t>
  </si>
  <si>
    <t>4087,44</t>
  </si>
  <si>
    <t>5234,64</t>
  </si>
  <si>
    <t>5422,69</t>
  </si>
  <si>
    <t>7970,17</t>
  </si>
  <si>
    <t>2235,60</t>
  </si>
  <si>
    <t>3625,64</t>
  </si>
  <si>
    <t>1340,00</t>
  </si>
  <si>
    <t>1384,45</t>
  </si>
  <si>
    <t>884,66</t>
  </si>
  <si>
    <t>1465,00</t>
  </si>
  <si>
    <t>2115,00</t>
  </si>
  <si>
    <t>1710,00</t>
  </si>
  <si>
    <t>4311,00</t>
  </si>
  <si>
    <t>Оперативни процедури върху черен дроб с много голем обем и сложност</t>
  </si>
  <si>
    <t>8000,00</t>
  </si>
  <si>
    <t>Оперативни процедури върху черен дроб с голям обем и сложност</t>
  </si>
  <si>
    <t>3500,00</t>
  </si>
  <si>
    <t>3164,00</t>
  </si>
  <si>
    <t>8335,22</t>
  </si>
  <si>
    <t>3249,61</t>
  </si>
  <si>
    <t>2065,00</t>
  </si>
  <si>
    <t>3039,53</t>
  </si>
  <si>
    <t>2121,53</t>
  </si>
  <si>
    <t>2975,00</t>
  </si>
  <si>
    <t>708,43</t>
  </si>
  <si>
    <t>4423,15</t>
  </si>
  <si>
    <t>2855,12</t>
  </si>
  <si>
    <t>1033,56</t>
  </si>
  <si>
    <t>4050,00</t>
  </si>
  <si>
    <t>1010,00</t>
  </si>
  <si>
    <t>6479,26</t>
  </si>
  <si>
    <t>2548,00</t>
  </si>
  <si>
    <t>3590,00</t>
  </si>
  <si>
    <t>2079,08</t>
  </si>
  <si>
    <t>1390,00</t>
  </si>
  <si>
    <t>4596,00</t>
  </si>
  <si>
    <t>8910,00</t>
  </si>
  <si>
    <t>2079,00</t>
  </si>
  <si>
    <t>1474,00</t>
  </si>
  <si>
    <t>1587,60</t>
  </si>
  <si>
    <t>794,00</t>
  </si>
  <si>
    <t>1417,06</t>
  </si>
  <si>
    <t>1250,00</t>
  </si>
  <si>
    <t>970,00</t>
  </si>
  <si>
    <t>2357,73</t>
  </si>
  <si>
    <t>1247,40</t>
  </si>
  <si>
    <t>1057,91</t>
  </si>
  <si>
    <t>2773,44</t>
  </si>
  <si>
    <t>99,36</t>
  </si>
  <si>
    <t>97,77</t>
  </si>
  <si>
    <t>136,00</t>
  </si>
  <si>
    <t>66,00</t>
  </si>
  <si>
    <t>829,97</t>
  </si>
  <si>
    <t>500,96</t>
  </si>
  <si>
    <t>285,00</t>
  </si>
  <si>
    <t>404,00</t>
  </si>
  <si>
    <t>609,12</t>
  </si>
  <si>
    <t>414,72</t>
  </si>
  <si>
    <t>550,80</t>
  </si>
  <si>
    <t>315,90</t>
  </si>
  <si>
    <t>243,00</t>
  </si>
  <si>
    <t>1361,00</t>
  </si>
  <si>
    <t>77,76</t>
  </si>
  <si>
    <t>Фиброгастроскопия с анестезия</t>
  </si>
  <si>
    <t xml:space="preserve">Фиброгастроскопия без анестезия </t>
  </si>
  <si>
    <t>27,00</t>
  </si>
  <si>
    <t>24,00</t>
  </si>
  <si>
    <t>Микробиологично изследване за гъбички</t>
  </si>
  <si>
    <t>Серологично изследване на M.pneumoniae IgM по метода ELISA</t>
  </si>
  <si>
    <t>Бърз тест за откриване на антиген на SARS-Co V-2</t>
  </si>
  <si>
    <t>Бърз тест за детекция и разграничаване на ToRCH IgM (Токсоплазмоза, Рубеола, CMV и HSV 1/2)</t>
  </si>
  <si>
    <t>Бърз тест за детекция и разграничаване на SARS-Co V-2 + Influenza A + Influenza B + RSV + Adenovirus + M.pneumoniae антиген</t>
  </si>
  <si>
    <t>резултата и издаване на документ за изследването /за чужбина/</t>
  </si>
  <si>
    <t>на срез по 20,00</t>
  </si>
  <si>
    <t>Тоалет на труп и обличане</t>
  </si>
  <si>
    <t>70,00 с ДДС</t>
  </si>
  <si>
    <t>Светлопроцедура /инфрачервени, видими и ултравиолетови лъчи/</t>
  </si>
  <si>
    <t>Нискочестотни и средночестотни токове</t>
  </si>
  <si>
    <t>Нискочестотни и средночестотни токове с вакуум масаж</t>
  </si>
  <si>
    <t>ЛФК пасивни упражнения</t>
  </si>
  <si>
    <t>Екстензионен  вибратор /апаратен масаж/</t>
  </si>
  <si>
    <t>Подводно-струев масаж /тангентор/</t>
  </si>
  <si>
    <t>Пасивна кинезетерапия на долен крайник</t>
  </si>
  <si>
    <t>Високоинтензивна магнитотерапия</t>
  </si>
  <si>
    <t>Нискоинтензивна лазертерапия</t>
  </si>
  <si>
    <t>Високоенергиен лазер</t>
  </si>
  <si>
    <t>Мануален високоенергиен лазер</t>
  </si>
  <si>
    <t>Ударновълнова терапия /shockwave/</t>
  </si>
  <si>
    <t>Лимфопресотерапия /апаратен лимфен дренаж/</t>
  </si>
  <si>
    <t>Лимфодренаж с апарат "Limphomed"</t>
  </si>
  <si>
    <t>Електростимулация с апарат "Vocastim"</t>
  </si>
  <si>
    <t>Физикална терапия и рехабилитация при родова травма на централна нервна система. Пакетна цена за ден болничен престой</t>
  </si>
  <si>
    <t>Физикална терапия и рехабилитация при родова травма на периферна нервна система. Пакетна цена за ден болничен престой.</t>
  </si>
  <si>
    <t>Физикална терапия и рехабилитация при първични мускулни увреждания и спинална мускулна атрофия. Пакетна цена за ден болничен престой.</t>
  </si>
  <si>
    <t>119,00</t>
  </si>
  <si>
    <t>Физикална терапия и рехабилитация на болести на централна нервна система. Пакетна цена за ден болничен престой.</t>
  </si>
  <si>
    <t>112,00</t>
  </si>
  <si>
    <t>Физикална терапия и рехабилитация при болести на периферна нервна система. Пакетна цена за ден болничен престой.</t>
  </si>
  <si>
    <t>72,00</t>
  </si>
  <si>
    <t>Физикална терапия и рехабилитация при болести на опорно-двигателния апарат. Пакетна цена за ден болничен престой.</t>
  </si>
  <si>
    <t>Ултразвук и фонофореза</t>
  </si>
  <si>
    <t>Оперативно отстраняване на катаракта -без цената на вътреочна леща и консуматив /гел-вискосубстанция/</t>
  </si>
  <si>
    <t>850,00</t>
  </si>
  <si>
    <t>НАП</t>
  </si>
  <si>
    <t>Инванзивна диагностика при сърдечно-съдови заболявания</t>
  </si>
  <si>
    <t>Интервенционално лечение и свързаните съдови заболявания</t>
  </si>
  <si>
    <t>6000,00</t>
  </si>
  <si>
    <t>Диагностика и лечение на нестабилна форма на ангина пекторис с инванзивно лечение</t>
  </si>
  <si>
    <t>Диагностика и лечение на нестабилна форма на ангина пекторис с интервенционално лечение лечение</t>
  </si>
  <si>
    <t>Диагностика и лечение на остър коронарен синдром с персистираща елевация на ST сегмент с интервенционално лечение</t>
  </si>
  <si>
    <t>Диагностика и лечение на остра и изострена хронична сърдечна недостатъчност без механична вентилация</t>
  </si>
  <si>
    <t>Диагностика и лечение на Инфекциозен Ендокардит</t>
  </si>
  <si>
    <t>10000,00</t>
  </si>
  <si>
    <t>Диагностика и лечение на заболявания на миокарда и перикарда</t>
  </si>
  <si>
    <t>Диагностика и лечение на ритъмни и проводни нарушения</t>
  </si>
  <si>
    <t>Диагностика и лечение на белодробен тромбоемболизъм без фибринолитик</t>
  </si>
  <si>
    <t>Диагностика и лечение на белодробен тромбоемболизъм с фибринолитик</t>
  </si>
  <si>
    <t>ЕКГ Холтер мониториране на ден</t>
  </si>
  <si>
    <t>Издаване на запис на диск на коронарография</t>
  </si>
  <si>
    <t xml:space="preserve">Изследване на периферен хемоглобин </t>
  </si>
  <si>
    <t xml:space="preserve">Изследване по спешност на периферен хемоглобин </t>
  </si>
  <si>
    <t>Вземане по спешност на венозна кръв</t>
  </si>
  <si>
    <t>Определяне на кръвна група АВО по кръстосан метод  и  Rh(D)антиген</t>
  </si>
  <si>
    <t>Определяне по спешност на кръвна група АВО по кръстосан метод  и  Rh(D)антиген</t>
  </si>
  <si>
    <t xml:space="preserve">Определяне на кръвна група АВО по директен метод и Rh(D)антиген </t>
  </si>
  <si>
    <t>Определяне по  спешност на кръвна група АВО по директен метод и Rh(D)антиген</t>
  </si>
  <si>
    <t>Определяне по спешност на кръвна група на гел-карта</t>
  </si>
  <si>
    <t xml:space="preserve">Определяне на А подгрупа  </t>
  </si>
  <si>
    <t xml:space="preserve">Определяне по спешност на А подгрупа </t>
  </si>
  <si>
    <t>Изследване на антиеритроцитни  антитела- ензимен метод или индиректен тест на Coombs</t>
  </si>
  <si>
    <t>Изследване по спешност на антиеритроцитни  антитела- ензимен метод или индиректен тест на Coombs</t>
  </si>
  <si>
    <t xml:space="preserve">Изследване на антиеритроцитни антитела- директен  тест  на Coombs </t>
  </si>
  <si>
    <t xml:space="preserve">Изследване по спешност на антиеритроцитни антитела- директен  тест  на Coombs </t>
  </si>
  <si>
    <t xml:space="preserve">Определяне на Rh  фенотип (CcDEe) </t>
  </si>
  <si>
    <t>Определяне по спешност на Kell антиген</t>
  </si>
  <si>
    <t>Определяне на титър анти-А или анти В</t>
  </si>
  <si>
    <t>Определяне по спешност на титър анти-А или анти В</t>
  </si>
  <si>
    <t>Подбор на съвместим еритроцитен концентрат ( с един донор)</t>
  </si>
  <si>
    <t>Подбор по спешност на съвместим еритроцитен концентрат ( с един донор)</t>
  </si>
  <si>
    <t>Консултация по спешност с имунохематолог</t>
  </si>
  <si>
    <t>Спешните  изследвания се изработват  в рамките на 1час</t>
  </si>
  <si>
    <t>Определяне на Rh  фенотип (CcDEe) - на антиген</t>
  </si>
  <si>
    <t>х 10,00</t>
  </si>
  <si>
    <t>Определяне по спешност на Rh  фенотип (CcDEe)</t>
  </si>
  <si>
    <t>Определяне по спешност на Rh  фенотип (CcDEe) - на антиген</t>
  </si>
  <si>
    <t>х 12,00</t>
  </si>
  <si>
    <t>8,00 с ДДС</t>
  </si>
  <si>
    <t>х 135,00</t>
  </si>
  <si>
    <t>Продължително лечение и ранна рехабилитация следоперативни интервенции с голям и много голям обем и сложност с остатъчни проблеми за здравето (на ден)</t>
  </si>
  <si>
    <t>Рентгенография на лакетна става /една проекция/</t>
  </si>
  <si>
    <t>Рентгенография на лакетна става /две проекции/</t>
  </si>
  <si>
    <t>230,00</t>
  </si>
  <si>
    <t>- на корем без КМ</t>
  </si>
  <si>
    <t>- на таз без КМ</t>
  </si>
  <si>
    <t>- на корем и малък таз без КМ</t>
  </si>
  <si>
    <t>15,00 с ДДС</t>
  </si>
  <si>
    <t>20,00 с ДДС</t>
  </si>
  <si>
    <t>25,00 с ДДС</t>
  </si>
  <si>
    <t>0,50 с ДДС</t>
  </si>
  <si>
    <t>Ръчно обеззаразяване и дезинфекция на брой</t>
  </si>
  <si>
    <t>Дейности по откриване на потенциален донор с мозъчна смърт и налична сърдечна дейност</t>
  </si>
  <si>
    <t>до 1500,00</t>
  </si>
  <si>
    <t>Дейности по установяване на мозъчна смърт при налична сърдечна дейност</t>
  </si>
  <si>
    <t>до 800,00</t>
  </si>
  <si>
    <t>Дейности по поддържане жизнените функции на потенциалния донор с мозъчна смърт при налична сърдечна дейност, вирусологични и микробиологични изследвания</t>
  </si>
  <si>
    <t>до 5000,00</t>
  </si>
  <si>
    <t xml:space="preserve">Имунологични изследвания на потенциален трупен донор </t>
  </si>
  <si>
    <t>до 950,00</t>
  </si>
  <si>
    <t>Издадено и отчетено решение на ТЕЛК във връзка с временна неработоспособност и в други случаи, предвидени в нормативни актове</t>
  </si>
  <si>
    <t>ЕР ТЕЛК при първоначално произнасяне, което ЕР е изготвено предсрочно в срок два месеца от подаване на заявлението декларацията, което ЕР не е обжалвано или след обжалване е потвърдено от НЕЛК</t>
  </si>
  <si>
    <t>ЕР ТЕЛК при първоначално произнасяне, което ЕР е изготвено в срок по дълъг от два месеца от подаване на заявлението декларацията, което ЕР не е обжалвано или след обжалване е потвърдено от НЕЛК</t>
  </si>
  <si>
    <t>ЕР ТЕЛК при повторно произнасяне, което не е обжалвано или след обжалване е потвърдено от НЕЛК</t>
  </si>
  <si>
    <t>Дейност на държавните и общински лечебни заведения, които се намират в труднодостъпни и или отдалечени райони на страната</t>
  </si>
  <si>
    <t>Осигуряване на дейности за поддържане готовността на клиники и отделения по инфекциозни болести за оказване на медицинска помощ при епидемично разпространение на заразни болести през периода на обявено извънредно положение или извънредна епидемична обстановка поради епидемично разпространение на заразни болести</t>
  </si>
  <si>
    <t>23,00</t>
  </si>
  <si>
    <t>Болнична храна за придружител на ден</t>
  </si>
  <si>
    <t>Диагностика на сънна апнея</t>
  </si>
  <si>
    <t>Инвазивна диагностика при сърдечно-съдови
заболявания при лица над 18 години</t>
  </si>
  <si>
    <t>Инвазивна диагностика при сърдечно-съдови
заболявания с механична вентилация за лица над 18
години</t>
  </si>
  <si>
    <t>Постоянна електрокардиостимулация - с
имплантация на антибрадикарден пейсмейкър -
еднокамерен или двукамерен</t>
  </si>
  <si>
    <t>Интервенционално лечение и свързани с него диагностични катетеризации при сърдечно-съдови заболявания при лица над 18 години</t>
  </si>
  <si>
    <t>Интервенционално лечение и свързани с него диагностични катетеризации при сърдечни аритмии при лица над 18 години</t>
  </si>
  <si>
    <t>Интервенционално лечение и свързани с него диагностични катетеризации при вродени сърдечни малформации с механична вентилация при лица над 18 години</t>
  </si>
  <si>
    <t>Ендоваскуларно лечение на екстракраниални съдове</t>
  </si>
  <si>
    <t>Диагностика и лечение на нестабилна форма на ангина пекторис с инвазивно изследване</t>
  </si>
  <si>
    <t>Диагностика и лечение на нестабилна форма на ангина пекторис с интервенционално лечение</t>
  </si>
  <si>
    <t>Ценоразпис на всички предоставяни медицински и други услуги, одобрен от Съвета на директорите (Протокол № 79/18.03.22г.) и утвърден със Заповед № РД-08-207/18.03.22г., изменен със Заповед №РД-08-395/27.06.22г., изменен със Заповед   №РД-08-451/01.08.22г., изменен със Заповед №РД-08-678/28.11.2022г., одобрен от Съвета на директорите (Протокол № 4/24.01.23г.) изменен със Заповед №РД-08-113/23.02.2023г., изменен с Протокол № 32/01.04.24г. на Съвета на директорите  и Заповед № РД-08-228/08.04.2024г. в сила от 15.04.2024г.,изменен със заповед № РД-08-847/21.06.2024г. в сила от 22.07.2024г., изменен със заповед № РД-08-916/23.07.2024г. в сила от 25.07.2024г., изменен със заповед № РД-08-1080/04.10.2024г. в сила от 07.10.2024г.,изменен със Заповед №РД-08-461/26.06.25г. в сила от 01.07.25г.</t>
  </si>
  <si>
    <t>Пациент /лева/</t>
  </si>
  <si>
    <t>Пациент /евро/</t>
  </si>
  <si>
    <t>Наем зала /за 1 час/</t>
  </si>
  <si>
    <t>120,00 с ДДС</t>
  </si>
  <si>
    <t>Липопротеин (а)</t>
  </si>
  <si>
    <t>RF-количествено</t>
  </si>
  <si>
    <t>Креатининов клирънс</t>
  </si>
  <si>
    <t>Определяне на повърхностен антиген на хепатит В (HBsAg) с бърз тест</t>
  </si>
  <si>
    <t>Определяне на антитела срещу хепатит С (анти – HCV) с бърз тест</t>
  </si>
  <si>
    <t>Издаване дубликат на документи</t>
  </si>
  <si>
    <t>Справка в НИСКЦ</t>
  </si>
  <si>
    <t>Пакет изследване на авто антиеритроцитни  антитела- директен тест на Coombs, аглутинационен метод и ензимен метод / на гел карта/</t>
  </si>
  <si>
    <t>Пакет изследване по спешност на авто антиеритроцитни  антитела- директен тест на Coombs, аглутинационен метод и ензимен метод / на гел карта/</t>
  </si>
  <si>
    <t xml:space="preserve">Пакет изследване на антиеритроцитни  антитела- директен тест на Coombs, ензимен метод и индиректен тест на Coombs / на гел карта/ </t>
  </si>
  <si>
    <t>Пакет изследване по спешност на антиеритроцитни  антитела- директен тест на Coombs, ензимен метод и индиректен тест на Coombs / на гел карта/</t>
  </si>
  <si>
    <t>3304,00</t>
  </si>
  <si>
    <t>1587,00</t>
  </si>
  <si>
    <t>276,38</t>
  </si>
  <si>
    <t>BGN</t>
  </si>
  <si>
    <t>EUR</t>
  </si>
  <si>
    <t>на час х 1,02</t>
  </si>
  <si>
    <t>Всяко х 1,28</t>
  </si>
  <si>
    <t>Всяко х 5,11</t>
  </si>
  <si>
    <t>х 5,11</t>
  </si>
  <si>
    <t>х 6,14</t>
  </si>
  <si>
    <t>х 69,02</t>
  </si>
  <si>
    <t>х 30,68</t>
  </si>
  <si>
    <t>х 31,19</t>
  </si>
  <si>
    <t>х 10,23</t>
  </si>
  <si>
    <t>х 2,04</t>
  </si>
  <si>
    <t>х 2,56</t>
  </si>
  <si>
    <t>до 766,94</t>
  </si>
  <si>
    <t>до 409,03</t>
  </si>
  <si>
    <t>до 2556,46</t>
  </si>
  <si>
    <t>до 485,73</t>
  </si>
  <si>
    <t xml:space="preserve">НЗОК  /лева/ </t>
  </si>
  <si>
    <t xml:space="preserve">НЗОК    /евро/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</si>
</sst>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лв.&quot;"/>
  </numFmts>
  <fonts count="23" x14ac:knownFonts="1">
    <font>
      <sz val="11"/>
      <color theme="1"/>
      <name val="Calibri"/>
      <family val="2"/>
      <charset val="204"/>
      <scheme val="minor"/>
    </font>
    <font>
      <sz val="11"/>
      <color indexed="8"/>
      <name val="Calibri"/>
      <family val="2"/>
      <charset val="204"/>
    </font>
    <font>
      <sz val="11"/>
      <name val="Times New Roman"/>
      <family val="1"/>
      <charset val="204"/>
    </font>
    <font>
      <b/>
      <sz val="10"/>
      <name val="Times New Roman"/>
      <family val="1"/>
      <charset val="204"/>
    </font>
    <font>
      <sz val="10"/>
      <name val="Times New Roman"/>
      <family val="1"/>
      <charset val="204"/>
    </font>
    <font>
      <b/>
      <i/>
      <sz val="10"/>
      <name val="Times New Roman"/>
      <family val="1"/>
      <charset val="204"/>
    </font>
    <font>
      <sz val="11"/>
      <color indexed="8"/>
      <name val="Times New Roman"/>
      <family val="1"/>
      <charset val="204"/>
    </font>
    <font>
      <b/>
      <sz val="12"/>
      <name val="Times New Roman"/>
      <family val="1"/>
      <charset val="204"/>
    </font>
    <font>
      <u/>
      <sz val="11"/>
      <color theme="10"/>
      <name val="Calibri"/>
      <family val="2"/>
      <charset val="204"/>
      <scheme val="minor"/>
    </font>
    <font>
      <sz val="12"/>
      <color rgb="FF000000"/>
      <name val="Times New Roman"/>
      <family val="1"/>
      <charset val="204"/>
    </font>
    <font>
      <sz val="12"/>
      <color theme="1"/>
      <name val="Times New Roman"/>
      <family val="1"/>
      <charset val="204"/>
    </font>
    <font>
      <sz val="12"/>
      <color rgb="FFFF0000"/>
      <name val="Times New Roman"/>
      <family val="1"/>
      <charset val="204"/>
    </font>
    <font>
      <sz val="11"/>
      <color rgb="FFFF0000"/>
      <name val="Times New Roman"/>
      <family val="1"/>
      <charset val="204"/>
    </font>
    <font>
      <sz val="10"/>
      <color rgb="FFFF0000"/>
      <name val="Times New Roman"/>
      <family val="1"/>
      <charset val="204"/>
    </font>
    <font>
      <i/>
      <sz val="12"/>
      <color theme="0" tint="-0.499984740745262"/>
      <name val="Times New Roman"/>
      <family val="1"/>
      <charset val="204"/>
    </font>
    <font>
      <sz val="11"/>
      <color theme="1"/>
      <name val="Times New Roman"/>
      <family val="1"/>
      <charset val="204"/>
    </font>
    <font>
      <b/>
      <sz val="11"/>
      <color theme="1"/>
      <name val="Times New Roman"/>
      <family val="1"/>
      <charset val="204"/>
    </font>
    <font>
      <b/>
      <i/>
      <sz val="11"/>
      <color theme="1"/>
      <name val="Times New Roman"/>
      <family val="1"/>
      <charset val="204"/>
    </font>
    <font>
      <i/>
      <sz val="12"/>
      <color theme="1" tint="0.499984740745262"/>
      <name val="Times New Roman"/>
      <family val="1"/>
      <charset val="204"/>
    </font>
    <font>
      <u/>
      <sz val="11"/>
      <color rgb="FFFF0000"/>
      <name val="Times New Roman"/>
      <family val="1"/>
      <charset val="204"/>
    </font>
    <font>
      <sz val="16"/>
      <color rgb="FFFF0000"/>
      <name val="Times New Roman"/>
      <family val="1"/>
      <charset val="204"/>
    </font>
    <font>
      <sz val="11"/>
      <color rgb="FF000000"/>
      <name val="Times New Roman"/>
      <family val="1"/>
      <charset val="204"/>
    </font>
    <font>
      <sz val="11"/>
      <color rgb="FFFF0000"/>
      <name val="Calibri"/>
      <family val="2"/>
      <charset val="204"/>
      <scheme val="minor"/>
    </font>
  </fonts>
  <fills count="4">
    <fill>
      <patternFill patternType="none"/>
    </fill>
    <fill>
      <patternFill patternType="gray125"/>
    </fill>
    <fill>
      <patternFill patternType="solid">
        <fgColor rgb="FFD9D9D9"/>
        <bgColor indexed="64"/>
      </patternFill>
    </fill>
    <fill>
      <patternFill patternType="solid">
        <fgColor theme="0"/>
        <bgColor indexed="64"/>
      </patternFill>
    </fill>
  </fills>
  <borders count="33">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medium">
        <color theme="2"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medium">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medium">
        <color theme="2" tint="-0.499984740745262"/>
      </right>
      <top style="medium">
        <color theme="2" tint="-0.499984740745262"/>
      </top>
      <bottom style="thin">
        <color theme="2"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8" fillId="0" borderId="0" applyNumberFormat="0" applyFill="0" applyBorder="0" applyAlignment="0" applyProtection="0"/>
  </cellStyleXfs>
  <cellXfs count="190">
    <xf numFmtId="0" fontId="0" fillId="0" borderId="0" xfId="0"/>
    <xf numFmtId="0" fontId="9" fillId="0" borderId="0" xfId="0" applyFont="1" applyAlignment="1">
      <alignment vertical="top" wrapText="1"/>
    </xf>
    <xf numFmtId="0" fontId="10" fillId="0" borderId="0" xfId="0" applyFont="1" applyAlignment="1">
      <alignment vertical="top"/>
    </xf>
    <xf numFmtId="0" fontId="10" fillId="0" borderId="14" xfId="0" applyFont="1" applyBorder="1" applyAlignment="1">
      <alignment horizontal="right" vertical="center"/>
    </xf>
    <xf numFmtId="0" fontId="10" fillId="0" borderId="15" xfId="0" applyFont="1" applyBorder="1" applyAlignment="1">
      <alignment horizontal="right" vertical="center"/>
    </xf>
    <xf numFmtId="0" fontId="10" fillId="0" borderId="16" xfId="0" applyFont="1" applyBorder="1" applyAlignment="1">
      <alignment horizontal="right" vertical="center"/>
    </xf>
    <xf numFmtId="0" fontId="10" fillId="0" borderId="17" xfId="0" applyFont="1" applyBorder="1" applyAlignment="1">
      <alignment horizontal="right" vertical="center"/>
    </xf>
    <xf numFmtId="0" fontId="11" fillId="0" borderId="18" xfId="0" applyFont="1" applyBorder="1" applyAlignment="1">
      <alignment horizontal="center" vertical="center"/>
    </xf>
    <xf numFmtId="0" fontId="10" fillId="0" borderId="15" xfId="0" applyFont="1" applyBorder="1" applyAlignment="1">
      <alignment horizontal="center" vertical="center"/>
    </xf>
    <xf numFmtId="0" fontId="11" fillId="0" borderId="15" xfId="0" applyFont="1" applyBorder="1" applyAlignment="1">
      <alignment horizontal="center" vertical="center"/>
    </xf>
    <xf numFmtId="0" fontId="11" fillId="0" borderId="17" xfId="0" applyFont="1" applyBorder="1" applyAlignment="1">
      <alignment horizontal="right" vertical="center"/>
    </xf>
    <xf numFmtId="0" fontId="11" fillId="0" borderId="19" xfId="0" applyFont="1" applyBorder="1" applyAlignment="1">
      <alignment horizontal="right" vertical="top"/>
    </xf>
    <xf numFmtId="0" fontId="2" fillId="0" borderId="0" xfId="0" applyFont="1" applyAlignment="1">
      <alignment vertical="center" wrapText="1"/>
    </xf>
    <xf numFmtId="0" fontId="2"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0" fontId="13"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4" fillId="0" borderId="0" xfId="0" applyFont="1" applyAlignment="1">
      <alignment horizontal="center" vertical="center"/>
    </xf>
    <xf numFmtId="3" fontId="11" fillId="0" borderId="17" xfId="0" applyNumberFormat="1" applyFont="1" applyBorder="1" applyAlignment="1">
      <alignment horizontal="center" vertical="center"/>
    </xf>
    <xf numFmtId="0" fontId="8" fillId="0" borderId="17" xfId="1" applyBorder="1" applyAlignment="1">
      <alignment horizontal="center" vertical="center"/>
    </xf>
    <xf numFmtId="0" fontId="3" fillId="0" borderId="20" xfId="0" applyFont="1" applyBorder="1" applyAlignment="1">
      <alignment horizontal="center" vertical="center" wrapText="1"/>
    </xf>
    <xf numFmtId="0" fontId="0" fillId="0" borderId="1" xfId="0" applyBorder="1"/>
    <xf numFmtId="0" fontId="0" fillId="0" borderId="1" xfId="0" applyBorder="1" applyAlignment="1">
      <alignment vertical="top" wrapText="1"/>
    </xf>
    <xf numFmtId="0" fontId="15" fillId="0" borderId="1" xfId="0" applyFont="1" applyBorder="1" applyAlignment="1">
      <alignment vertical="top" wrapText="1"/>
    </xf>
    <xf numFmtId="0" fontId="0" fillId="0" borderId="1" xfId="0" applyBorder="1" applyAlignment="1">
      <alignment horizontal="right"/>
    </xf>
    <xf numFmtId="0" fontId="15" fillId="0" borderId="1" xfId="0" applyFont="1" applyBorder="1" applyAlignment="1">
      <alignment horizontal="right"/>
    </xf>
    <xf numFmtId="0" fontId="0" fillId="0" borderId="2" xfId="0" applyBorder="1" applyAlignment="1">
      <alignment vertical="top"/>
    </xf>
    <xf numFmtId="0" fontId="15" fillId="0" borderId="2" xfId="0" applyFont="1" applyBorder="1" applyAlignment="1">
      <alignment vertical="top"/>
    </xf>
    <xf numFmtId="0" fontId="0" fillId="0" borderId="1" xfId="0" applyBorder="1" applyAlignment="1">
      <alignment vertical="top"/>
    </xf>
    <xf numFmtId="0" fontId="15" fillId="0" borderId="1" xfId="0" applyFont="1" applyBorder="1" applyAlignment="1">
      <alignment vertical="top"/>
    </xf>
    <xf numFmtId="0" fontId="16" fillId="0" borderId="1" xfId="0" applyFont="1" applyBorder="1" applyAlignment="1">
      <alignment vertical="top" wrapText="1"/>
    </xf>
    <xf numFmtId="0" fontId="15" fillId="0" borderId="3" xfId="0" applyFont="1" applyBorder="1" applyAlignment="1">
      <alignment vertical="top" wrapText="1"/>
    </xf>
    <xf numFmtId="0" fontId="16" fillId="0" borderId="1" xfId="0" applyFont="1" applyBorder="1" applyAlignment="1">
      <alignment vertical="top"/>
    </xf>
    <xf numFmtId="0" fontId="17" fillId="0" borderId="1" xfId="0" applyFont="1" applyBorder="1" applyAlignment="1">
      <alignment vertical="top"/>
    </xf>
    <xf numFmtId="0" fontId="17" fillId="0" borderId="1" xfId="0" applyFont="1" applyBorder="1" applyAlignment="1">
      <alignment vertical="top" wrapText="1"/>
    </xf>
    <xf numFmtId="0" fontId="15" fillId="2" borderId="2" xfId="0" applyFont="1" applyFill="1" applyBorder="1" applyAlignment="1">
      <alignment vertical="top"/>
    </xf>
    <xf numFmtId="0" fontId="16" fillId="2" borderId="1" xfId="0" applyFont="1" applyFill="1" applyBorder="1" applyAlignment="1">
      <alignment vertical="top"/>
    </xf>
    <xf numFmtId="0" fontId="15" fillId="2" borderId="1" xfId="0" applyFont="1" applyFill="1" applyBorder="1" applyAlignment="1">
      <alignment vertical="top"/>
    </xf>
    <xf numFmtId="0" fontId="15" fillId="2" borderId="1" xfId="0" applyFont="1" applyFill="1" applyBorder="1" applyAlignment="1">
      <alignment horizontal="right"/>
    </xf>
    <xf numFmtId="0" fontId="15" fillId="0" borderId="4" xfId="0" applyFont="1" applyBorder="1" applyAlignment="1">
      <alignment vertical="center" wrapText="1"/>
    </xf>
    <xf numFmtId="0" fontId="15" fillId="0" borderId="2" xfId="0" applyFont="1" applyBorder="1" applyAlignment="1">
      <alignment vertical="center" wrapText="1"/>
    </xf>
    <xf numFmtId="0" fontId="15" fillId="0" borderId="4" xfId="0" applyFont="1" applyBorder="1" applyAlignment="1">
      <alignment vertical="top"/>
    </xf>
    <xf numFmtId="0" fontId="15" fillId="0" borderId="5" xfId="0" applyFont="1" applyBorder="1" applyAlignment="1">
      <alignment vertical="top"/>
    </xf>
    <xf numFmtId="0" fontId="15" fillId="0" borderId="2"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4" xfId="0" applyFont="1" applyBorder="1"/>
    <xf numFmtId="0" fontId="15" fillId="0" borderId="6" xfId="0" applyFont="1" applyBorder="1" applyAlignment="1">
      <alignment vertical="top"/>
    </xf>
    <xf numFmtId="0" fontId="15" fillId="0" borderId="6" xfId="0" applyFont="1" applyBorder="1" applyAlignment="1">
      <alignment vertical="top" wrapText="1"/>
    </xf>
    <xf numFmtId="0" fontId="15" fillId="0" borderId="2" xfId="0" applyFont="1" applyBorder="1" applyAlignment="1">
      <alignment vertical="top" wrapText="1"/>
    </xf>
    <xf numFmtId="0" fontId="15" fillId="0" borderId="7" xfId="0" applyFont="1" applyBorder="1" applyAlignment="1">
      <alignment horizontal="right"/>
    </xf>
    <xf numFmtId="0" fontId="15" fillId="3" borderId="1" xfId="0" applyFont="1" applyFill="1" applyBorder="1" applyAlignment="1">
      <alignment horizontal="right"/>
    </xf>
    <xf numFmtId="0" fontId="15" fillId="0" borderId="8" xfId="0" applyFont="1" applyBorder="1" applyAlignment="1">
      <alignment vertical="top" wrapText="1"/>
    </xf>
    <xf numFmtId="0" fontId="15" fillId="3" borderId="9" xfId="0" applyFont="1" applyFill="1" applyBorder="1" applyAlignment="1">
      <alignment vertical="top" wrapText="1"/>
    </xf>
    <xf numFmtId="0" fontId="15" fillId="3" borderId="9" xfId="0" applyFont="1" applyFill="1" applyBorder="1" applyAlignment="1">
      <alignment horizontal="right"/>
    </xf>
    <xf numFmtId="0" fontId="2" fillId="3" borderId="0" xfId="0" applyFont="1" applyFill="1" applyAlignment="1">
      <alignment vertical="center"/>
    </xf>
    <xf numFmtId="49" fontId="11" fillId="0" borderId="0" xfId="0" applyNumberFormat="1" applyFont="1" applyAlignment="1">
      <alignment horizontal="left" vertical="center"/>
    </xf>
    <xf numFmtId="49" fontId="12" fillId="0" borderId="0" xfId="0" applyNumberFormat="1" applyFont="1" applyAlignment="1">
      <alignment horizontal="center" vertical="center"/>
    </xf>
    <xf numFmtId="49" fontId="3" fillId="0" borderId="20" xfId="0" applyNumberFormat="1" applyFont="1" applyBorder="1" applyAlignment="1">
      <alignment horizontal="center" vertical="center" wrapText="1"/>
    </xf>
    <xf numFmtId="49" fontId="15" fillId="0" borderId="1" xfId="0" applyNumberFormat="1" applyFont="1" applyBorder="1" applyAlignment="1">
      <alignment vertical="top" wrapText="1"/>
    </xf>
    <xf numFmtId="49" fontId="15" fillId="0" borderId="1" xfId="0" applyNumberFormat="1" applyFont="1" applyBorder="1" applyAlignment="1">
      <alignment vertical="top"/>
    </xf>
    <xf numFmtId="49" fontId="0" fillId="0" borderId="1" xfId="0" applyNumberFormat="1" applyBorder="1" applyAlignment="1">
      <alignment vertical="top"/>
    </xf>
    <xf numFmtId="49" fontId="15" fillId="3" borderId="9" xfId="0" applyNumberFormat="1" applyFont="1" applyFill="1" applyBorder="1" applyAlignment="1">
      <alignment vertical="top" wrapText="1"/>
    </xf>
    <xf numFmtId="49" fontId="15" fillId="2" borderId="1" xfId="0" applyNumberFormat="1" applyFont="1" applyFill="1" applyBorder="1" applyAlignment="1">
      <alignment vertical="top"/>
    </xf>
    <xf numFmtId="49" fontId="2" fillId="0" borderId="0" xfId="0" applyNumberFormat="1" applyFont="1" applyAlignment="1">
      <alignment vertical="center"/>
    </xf>
    <xf numFmtId="0" fontId="15" fillId="0" borderId="1" xfId="0" applyFont="1" applyBorder="1" applyAlignment="1">
      <alignment vertical="center" wrapText="1"/>
    </xf>
    <xf numFmtId="0" fontId="15" fillId="0" borderId="1" xfId="0" applyFont="1" applyBorder="1"/>
    <xf numFmtId="0" fontId="15" fillId="0" borderId="8" xfId="0" applyFont="1" applyBorder="1" applyAlignment="1">
      <alignment horizontal="justify" vertical="center" wrapText="1"/>
    </xf>
    <xf numFmtId="0" fontId="15" fillId="0" borderId="10"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9" xfId="0" applyFont="1" applyBorder="1" applyAlignment="1">
      <alignment vertical="top" wrapText="1"/>
    </xf>
    <xf numFmtId="164" fontId="15" fillId="0" borderId="1" xfId="0" applyNumberFormat="1" applyFont="1" applyBorder="1" applyAlignment="1">
      <alignment horizontal="right"/>
    </xf>
    <xf numFmtId="0" fontId="15" fillId="3" borderId="2" xfId="0" applyFont="1" applyFill="1" applyBorder="1" applyAlignment="1">
      <alignment vertical="top" wrapText="1"/>
    </xf>
    <xf numFmtId="0" fontId="15" fillId="3" borderId="1" xfId="0" applyFont="1" applyFill="1" applyBorder="1" applyAlignment="1">
      <alignment vertical="top" wrapText="1"/>
    </xf>
    <xf numFmtId="0" fontId="15" fillId="0" borderId="11" xfId="0" applyFont="1" applyBorder="1" applyAlignment="1">
      <alignment vertical="top" wrapText="1"/>
    </xf>
    <xf numFmtId="0" fontId="15" fillId="0" borderId="4" xfId="0" applyFont="1" applyBorder="1" applyAlignment="1">
      <alignment vertical="top" wrapText="1"/>
    </xf>
    <xf numFmtId="0" fontId="2" fillId="0" borderId="4" xfId="0" applyFont="1" applyBorder="1" applyAlignment="1">
      <alignment horizontal="right"/>
    </xf>
    <xf numFmtId="0" fontId="15" fillId="0" borderId="2" xfId="0" applyFont="1" applyBorder="1" applyAlignment="1">
      <alignment horizontal="right" vertical="top"/>
    </xf>
    <xf numFmtId="2" fontId="15" fillId="0" borderId="1" xfId="0" applyNumberFormat="1" applyFont="1" applyBorder="1" applyAlignment="1">
      <alignment horizontal="right"/>
    </xf>
    <xf numFmtId="2" fontId="15" fillId="0" borderId="4" xfId="0" applyNumberFormat="1" applyFont="1" applyBorder="1" applyAlignment="1">
      <alignment horizontal="right"/>
    </xf>
    <xf numFmtId="0" fontId="15" fillId="0" borderId="4" xfId="0" applyFont="1" applyBorder="1" applyAlignment="1">
      <alignment horizontal="right"/>
    </xf>
    <xf numFmtId="0" fontId="15" fillId="0" borderId="2" xfId="0" applyFont="1" applyBorder="1" applyAlignment="1">
      <alignment horizontal="right"/>
    </xf>
    <xf numFmtId="2" fontId="15" fillId="0" borderId="9" xfId="0" applyNumberFormat="1" applyFont="1" applyBorder="1" applyAlignment="1">
      <alignment horizontal="right"/>
    </xf>
    <xf numFmtId="49" fontId="15" fillId="0" borderId="9" xfId="0" applyNumberFormat="1" applyFont="1" applyBorder="1" applyAlignment="1">
      <alignment vertical="top"/>
    </xf>
    <xf numFmtId="0" fontId="10" fillId="0" borderId="4" xfId="0" applyFont="1" applyBorder="1" applyAlignment="1">
      <alignment vertical="center" wrapText="1"/>
    </xf>
    <xf numFmtId="0" fontId="10" fillId="0" borderId="2" xfId="0" applyFont="1" applyBorder="1" applyAlignment="1">
      <alignment vertical="center" wrapText="1"/>
    </xf>
    <xf numFmtId="0" fontId="10" fillId="0" borderId="4" xfId="0" applyFont="1" applyBorder="1" applyAlignment="1">
      <alignment horizontal="justify" vertical="center" wrapText="1"/>
    </xf>
    <xf numFmtId="0" fontId="10" fillId="0" borderId="2" xfId="0" applyFont="1" applyBorder="1" applyAlignment="1">
      <alignment horizontal="justify" vertical="center" wrapText="1"/>
    </xf>
    <xf numFmtId="0" fontId="21" fillId="0" borderId="2" xfId="0" applyFont="1" applyBorder="1" applyAlignment="1">
      <alignment horizontal="justify" vertical="center" wrapText="1"/>
    </xf>
    <xf numFmtId="2" fontId="15" fillId="0" borderId="9" xfId="0" applyNumberFormat="1" applyFont="1" applyBorder="1" applyAlignment="1">
      <alignment horizontal="right" vertical="top" wrapText="1"/>
    </xf>
    <xf numFmtId="49" fontId="15" fillId="0" borderId="9" xfId="0" applyNumberFormat="1" applyFont="1" applyBorder="1" applyAlignment="1">
      <alignment horizontal="right" vertical="top" wrapText="1"/>
    </xf>
    <xf numFmtId="49" fontId="0" fillId="0" borderId="9" xfId="0" applyNumberFormat="1" applyBorder="1" applyAlignment="1">
      <alignment vertical="top"/>
    </xf>
    <xf numFmtId="49" fontId="15" fillId="0" borderId="9" xfId="0" applyNumberFormat="1" applyFont="1" applyBorder="1" applyAlignment="1">
      <alignment horizontal="right" vertical="top"/>
    </xf>
    <xf numFmtId="49" fontId="0" fillId="0" borderId="9" xfId="0" applyNumberFormat="1" applyBorder="1" applyAlignment="1">
      <alignment vertical="top" wrapText="1"/>
    </xf>
    <xf numFmtId="49" fontId="15" fillId="0" borderId="9" xfId="0" applyNumberFormat="1" applyFont="1" applyBorder="1" applyAlignment="1">
      <alignment horizontal="right" vertical="center" wrapText="1"/>
    </xf>
    <xf numFmtId="2" fontId="10" fillId="0" borderId="10" xfId="0" applyNumberFormat="1" applyFont="1" applyBorder="1" applyAlignment="1">
      <alignment horizontal="right" vertical="center" wrapText="1"/>
    </xf>
    <xf numFmtId="2" fontId="10" fillId="0" borderId="8" xfId="0" applyNumberFormat="1" applyFont="1" applyBorder="1" applyAlignment="1">
      <alignment horizontal="right" vertical="center" wrapText="1"/>
    </xf>
    <xf numFmtId="49" fontId="15" fillId="0" borderId="13" xfId="0" applyNumberFormat="1" applyFont="1" applyBorder="1" applyAlignment="1">
      <alignment horizontal="right" vertical="top" wrapText="1"/>
    </xf>
    <xf numFmtId="49" fontId="15" fillId="0" borderId="9" xfId="0" applyNumberFormat="1" applyFont="1" applyBorder="1" applyAlignment="1">
      <alignment vertical="top" wrapText="1"/>
    </xf>
    <xf numFmtId="49" fontId="15" fillId="0" borderId="10" xfId="0" applyNumberFormat="1" applyFont="1" applyBorder="1" applyAlignment="1">
      <alignment horizontal="right" vertical="center" wrapText="1"/>
    </xf>
    <xf numFmtId="49" fontId="15" fillId="0" borderId="8" xfId="0" applyNumberFormat="1" applyFont="1" applyBorder="1" applyAlignment="1">
      <alignment horizontal="right" vertical="center" wrapText="1"/>
    </xf>
    <xf numFmtId="49" fontId="2" fillId="0" borderId="9" xfId="0" applyNumberFormat="1" applyFont="1" applyBorder="1" applyAlignment="1">
      <alignment horizontal="right" vertical="top" wrapText="1"/>
    </xf>
    <xf numFmtId="49" fontId="2" fillId="0" borderId="9" xfId="0" applyNumberFormat="1" applyFont="1" applyBorder="1" applyAlignment="1">
      <alignment horizontal="right" vertical="top"/>
    </xf>
    <xf numFmtId="2" fontId="0" fillId="0" borderId="27" xfId="0" applyNumberFormat="1" applyBorder="1"/>
    <xf numFmtId="49" fontId="22" fillId="0" borderId="9" xfId="0" applyNumberFormat="1" applyFont="1" applyBorder="1" applyAlignment="1">
      <alignment vertical="top" wrapText="1"/>
    </xf>
    <xf numFmtId="2" fontId="22" fillId="0" borderId="27" xfId="0" applyNumberFormat="1" applyFont="1" applyBorder="1"/>
    <xf numFmtId="2" fontId="0" fillId="0" borderId="27" xfId="0" applyNumberFormat="1" applyBorder="1" applyAlignment="1">
      <alignment horizontal="right"/>
    </xf>
    <xf numFmtId="49" fontId="12" fillId="0" borderId="9" xfId="0" applyNumberFormat="1" applyFont="1" applyBorder="1" applyAlignment="1">
      <alignment vertical="top"/>
    </xf>
    <xf numFmtId="2" fontId="0" fillId="0" borderId="28" xfId="0" applyNumberFormat="1" applyBorder="1"/>
    <xf numFmtId="2" fontId="0" fillId="0" borderId="29" xfId="0" applyNumberFormat="1" applyBorder="1"/>
    <xf numFmtId="2" fontId="0" fillId="0" borderId="30" xfId="0" applyNumberFormat="1" applyBorder="1"/>
    <xf numFmtId="2" fontId="0" fillId="0" borderId="31" xfId="0" applyNumberFormat="1" applyBorder="1"/>
    <xf numFmtId="2" fontId="0" fillId="0" borderId="4" xfId="0" applyNumberFormat="1" applyBorder="1"/>
    <xf numFmtId="2" fontId="0" fillId="0" borderId="32" xfId="0" applyNumberFormat="1" applyBorder="1"/>
    <xf numFmtId="2" fontId="0" fillId="0" borderId="6" xfId="0" applyNumberFormat="1" applyBorder="1"/>
    <xf numFmtId="2" fontId="0" fillId="0" borderId="2" xfId="0" applyNumberFormat="1" applyBorder="1"/>
    <xf numFmtId="2" fontId="22" fillId="0" borderId="4" xfId="0" applyNumberFormat="1" applyFont="1" applyBorder="1"/>
    <xf numFmtId="2" fontId="0" fillId="0" borderId="28" xfId="0" applyNumberFormat="1" applyBorder="1" applyAlignment="1">
      <alignment horizontal="right"/>
    </xf>
    <xf numFmtId="2" fontId="0" fillId="0" borderId="32" xfId="0" applyNumberFormat="1" applyBorder="1" applyAlignment="1">
      <alignment horizontal="right"/>
    </xf>
    <xf numFmtId="49" fontId="15" fillId="2" borderId="4" xfId="0" applyNumberFormat="1" applyFont="1" applyFill="1" applyBorder="1" applyAlignment="1">
      <alignment vertical="top"/>
    </xf>
    <xf numFmtId="49" fontId="16" fillId="0" borderId="6" xfId="0" applyNumberFormat="1" applyFont="1" applyBorder="1" applyAlignment="1">
      <alignment horizontal="center" vertical="top"/>
    </xf>
    <xf numFmtId="49" fontId="16" fillId="0" borderId="9" xfId="0" applyNumberFormat="1" applyFont="1" applyBorder="1" applyAlignment="1">
      <alignment horizontal="center" vertical="top"/>
    </xf>
    <xf numFmtId="0" fontId="18" fillId="0" borderId="14" xfId="0" applyFont="1" applyBorder="1" applyAlignment="1">
      <alignment horizontal="center" vertical="top"/>
    </xf>
    <xf numFmtId="0" fontId="18" fillId="0" borderId="15" xfId="0" applyFont="1" applyBorder="1" applyAlignment="1">
      <alignment horizontal="center" vertical="top"/>
    </xf>
    <xf numFmtId="0" fontId="18" fillId="0" borderId="18" xfId="0" applyFont="1" applyBorder="1" applyAlignment="1">
      <alignment horizontal="center" vertical="top"/>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8" xfId="0" applyFont="1" applyBorder="1" applyAlignment="1">
      <alignment horizontal="center" vertical="center"/>
    </xf>
    <xf numFmtId="0" fontId="11" fillId="0" borderId="24" xfId="0" applyFont="1" applyBorder="1" applyAlignment="1">
      <alignment horizontal="center" vertical="top"/>
    </xf>
    <xf numFmtId="0" fontId="11" fillId="0" borderId="25" xfId="0" applyFont="1" applyBorder="1" applyAlignment="1">
      <alignment horizontal="center" vertical="top"/>
    </xf>
    <xf numFmtId="0" fontId="11" fillId="0" borderId="26" xfId="0" applyFont="1" applyBorder="1" applyAlignment="1">
      <alignment horizontal="center" vertical="top"/>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8" xfId="0" applyFont="1" applyBorder="1" applyAlignment="1">
      <alignment horizontal="center" vertical="center"/>
    </xf>
    <xf numFmtId="0" fontId="18" fillId="0" borderId="21" xfId="0" applyFont="1" applyBorder="1" applyAlignment="1">
      <alignment horizontal="center" vertical="top" wrapText="1"/>
    </xf>
    <xf numFmtId="0" fontId="18" fillId="0" borderId="22" xfId="0" applyFont="1" applyBorder="1" applyAlignment="1">
      <alignment horizontal="center" vertical="top" wrapText="1"/>
    </xf>
    <xf numFmtId="0" fontId="18" fillId="0" borderId="23" xfId="0" applyFont="1" applyBorder="1" applyAlignment="1">
      <alignment horizontal="center" vertical="top"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9" fillId="0" borderId="24" xfId="1" applyFont="1" applyBorder="1" applyAlignment="1">
      <alignment horizontal="center" vertical="top"/>
    </xf>
    <xf numFmtId="2" fontId="15" fillId="0" borderId="10" xfId="0" applyNumberFormat="1" applyFont="1" applyBorder="1" applyAlignment="1">
      <alignment horizontal="right"/>
    </xf>
    <xf numFmtId="2" fontId="0" fillId="0" borderId="11" xfId="0" applyNumberFormat="1" applyBorder="1" applyAlignment="1">
      <alignment horizontal="right"/>
    </xf>
    <xf numFmtId="0" fontId="15" fillId="0" borderId="10" xfId="0" applyFont="1" applyBorder="1" applyAlignment="1">
      <alignment horizontal="right"/>
    </xf>
    <xf numFmtId="0" fontId="0" fillId="0" borderId="11" xfId="0" applyBorder="1" applyAlignment="1">
      <alignment horizontal="right"/>
    </xf>
    <xf numFmtId="0" fontId="15" fillId="0" borderId="6" xfId="0" applyFont="1" applyBorder="1" applyAlignment="1">
      <alignment vertical="top"/>
    </xf>
    <xf numFmtId="0" fontId="15" fillId="0" borderId="2" xfId="0" applyFont="1" applyBorder="1" applyAlignment="1">
      <alignment vertical="top"/>
    </xf>
    <xf numFmtId="0" fontId="15" fillId="0" borderId="6" xfId="0" applyFont="1" applyBorder="1" applyAlignment="1">
      <alignment vertical="top" wrapText="1"/>
    </xf>
    <xf numFmtId="0" fontId="15" fillId="0" borderId="2" xfId="0" applyFont="1" applyBorder="1" applyAlignment="1">
      <alignment vertical="top" wrapText="1"/>
    </xf>
    <xf numFmtId="49" fontId="15" fillId="0" borderId="5" xfId="0" applyNumberFormat="1" applyFont="1" applyBorder="1" applyAlignment="1">
      <alignment horizontal="right" vertical="top" wrapText="1"/>
    </xf>
    <xf numFmtId="49" fontId="15" fillId="0" borderId="8" xfId="0" applyNumberFormat="1" applyFont="1" applyBorder="1" applyAlignment="1">
      <alignment horizontal="right" vertical="top" wrapText="1"/>
    </xf>
    <xf numFmtId="0" fontId="15" fillId="0" borderId="7" xfId="0" applyFont="1" applyBorder="1" applyAlignment="1">
      <alignment horizontal="right"/>
    </xf>
    <xf numFmtId="0" fontId="15" fillId="0" borderId="1" xfId="0" applyFont="1" applyBorder="1" applyAlignment="1">
      <alignment horizontal="right"/>
    </xf>
    <xf numFmtId="0" fontId="15" fillId="0" borderId="6" xfId="0" applyFont="1" applyBorder="1" applyAlignment="1">
      <alignment horizontal="right"/>
    </xf>
    <xf numFmtId="0" fontId="15" fillId="0" borderId="2" xfId="0" applyFont="1" applyBorder="1" applyAlignment="1">
      <alignment horizontal="right"/>
    </xf>
    <xf numFmtId="0" fontId="3" fillId="0" borderId="20" xfId="0" applyFont="1" applyBorder="1" applyAlignment="1">
      <alignment horizontal="center" vertical="center" wrapText="1"/>
    </xf>
    <xf numFmtId="0" fontId="16" fillId="2" borderId="10" xfId="0" applyFont="1" applyFill="1" applyBorder="1" applyAlignment="1">
      <alignment horizontal="center" wrapText="1"/>
    </xf>
    <xf numFmtId="0" fontId="16" fillId="2" borderId="12" xfId="0" applyFont="1" applyFill="1" applyBorder="1" applyAlignment="1">
      <alignment horizontal="center" wrapText="1"/>
    </xf>
    <xf numFmtId="0" fontId="16" fillId="2" borderId="11" xfId="0" applyFont="1" applyFill="1" applyBorder="1" applyAlignment="1">
      <alignment horizontal="center" wrapText="1"/>
    </xf>
    <xf numFmtId="0" fontId="15" fillId="2" borderId="5" xfId="0" applyFont="1" applyFill="1" applyBorder="1" applyAlignment="1">
      <alignment horizontal="center" vertical="top" wrapText="1"/>
    </xf>
    <xf numFmtId="0" fontId="15" fillId="2" borderId="13" xfId="0" applyFont="1" applyFill="1" applyBorder="1" applyAlignment="1">
      <alignment horizontal="center" vertical="top" wrapText="1"/>
    </xf>
    <xf numFmtId="0" fontId="15" fillId="2" borderId="7" xfId="0" applyFont="1" applyFill="1" applyBorder="1" applyAlignment="1">
      <alignment horizontal="center" vertical="top" wrapText="1"/>
    </xf>
    <xf numFmtId="0" fontId="16" fillId="2" borderId="8" xfId="0" applyFont="1" applyFill="1" applyBorder="1" applyAlignment="1">
      <alignment horizontal="center" vertical="top" wrapText="1"/>
    </xf>
    <xf numFmtId="0" fontId="16" fillId="2" borderId="9" xfId="0" applyFont="1" applyFill="1" applyBorder="1" applyAlignment="1">
      <alignment horizontal="center" vertical="top" wrapText="1"/>
    </xf>
    <xf numFmtId="0" fontId="16" fillId="2" borderId="1" xfId="0" applyFont="1" applyFill="1" applyBorder="1" applyAlignment="1">
      <alignment horizontal="center" vertical="top" wrapText="1"/>
    </xf>
    <xf numFmtId="0" fontId="16" fillId="2" borderId="8" xfId="0" applyFont="1" applyFill="1" applyBorder="1" applyAlignment="1">
      <alignment horizontal="center"/>
    </xf>
    <xf numFmtId="0" fontId="16" fillId="2" borderId="9" xfId="0" applyFont="1" applyFill="1" applyBorder="1" applyAlignment="1">
      <alignment horizontal="center"/>
    </xf>
    <xf numFmtId="0" fontId="16" fillId="2" borderId="1" xfId="0" applyFont="1" applyFill="1" applyBorder="1" applyAlignment="1">
      <alignment horizontal="center"/>
    </xf>
    <xf numFmtId="0" fontId="7" fillId="0" borderId="0" xfId="0" applyFont="1" applyAlignment="1">
      <alignment horizontal="justify" vertical="justify" wrapText="1"/>
    </xf>
    <xf numFmtId="0" fontId="14" fillId="0" borderId="0" xfId="0" applyFont="1" applyAlignment="1">
      <alignment horizontal="center" vertical="center"/>
    </xf>
    <xf numFmtId="0" fontId="16" fillId="2" borderId="10" xfId="0" applyFont="1" applyFill="1" applyBorder="1" applyAlignment="1">
      <alignment horizontal="center"/>
    </xf>
    <xf numFmtId="0" fontId="16" fillId="2" borderId="12" xfId="0" applyFont="1" applyFill="1" applyBorder="1" applyAlignment="1">
      <alignment horizontal="center"/>
    </xf>
    <xf numFmtId="0" fontId="16" fillId="2" borderId="11" xfId="0" applyFont="1" applyFill="1" applyBorder="1" applyAlignment="1">
      <alignment horizontal="center"/>
    </xf>
    <xf numFmtId="0" fontId="16" fillId="0" borderId="10" xfId="0" applyFont="1" applyBorder="1" applyAlignment="1">
      <alignment horizontal="center"/>
    </xf>
    <xf numFmtId="0" fontId="16" fillId="0" borderId="12" xfId="0" applyFont="1" applyBorder="1" applyAlignment="1">
      <alignment horizontal="center"/>
    </xf>
    <xf numFmtId="0" fontId="16" fillId="0" borderId="11" xfId="0" applyFont="1" applyBorder="1" applyAlignment="1">
      <alignment horizontal="center"/>
    </xf>
    <xf numFmtId="0" fontId="15" fillId="2" borderId="5" xfId="0" applyFont="1" applyFill="1" applyBorder="1" applyAlignment="1">
      <alignment horizontal="right"/>
    </xf>
    <xf numFmtId="0" fontId="15" fillId="2" borderId="13" xfId="0" applyFont="1" applyFill="1" applyBorder="1" applyAlignment="1">
      <alignment horizontal="right"/>
    </xf>
    <xf numFmtId="0" fontId="15" fillId="2" borderId="7" xfId="0" applyFont="1" applyFill="1" applyBorder="1" applyAlignment="1">
      <alignment horizontal="right"/>
    </xf>
    <xf numFmtId="0" fontId="16" fillId="2" borderId="0" xfId="0" applyFont="1" applyFill="1" applyBorder="1" applyAlignment="1">
      <alignment horizontal="center" vertical="top" wrapText="1"/>
    </xf>
    <xf numFmtId="0" fontId="15" fillId="0" borderId="12" xfId="0" applyFont="1" applyBorder="1" applyAlignment="1">
      <alignment horizontal="right"/>
    </xf>
    <xf numFmtId="2" fontId="15" fillId="0" borderId="12" xfId="0" applyNumberFormat="1" applyFont="1" applyBorder="1" applyAlignment="1">
      <alignment horizontal="right"/>
    </xf>
    <xf numFmtId="2" fontId="20" fillId="0" borderId="0" xfId="0" applyNumberFormat="1" applyFont="1" applyAlignment="1">
      <alignment horizontal="center" vertical="center"/>
    </xf>
    <xf numFmtId="4" fontId="15" fillId="0" borderId="1" xfId="0" applyNumberFormat="1" applyFont="1" applyBorder="1" applyAlignment="1">
      <alignment horizontal="right"/>
    </xf>
  </cellXfs>
  <cellStyles count="2">
    <cellStyle name="Нормален" xfId="0" builtinId="0"/>
    <cellStyle name="Хипервръзка"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bal.sl@iradeum.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2705B-65B2-47EE-8711-281E8321EB18}">
  <dimension ref="A1:F18"/>
  <sheetViews>
    <sheetView showGridLines="0" view="pageBreakPreview" zoomScale="80" zoomScaleNormal="100" zoomScaleSheetLayoutView="80" workbookViewId="0">
      <selection activeCell="A14" sqref="A14:F14"/>
    </sheetView>
  </sheetViews>
  <sheetFormatPr defaultRowHeight="19.5" customHeight="1" x14ac:dyDescent="0.25"/>
  <cols>
    <col min="1" max="1" width="7.85546875" style="2" customWidth="1"/>
    <col min="2" max="2" width="25.5703125" style="2" customWidth="1"/>
    <col min="3" max="3" width="22.7109375" style="2" customWidth="1"/>
    <col min="4" max="4" width="24.85546875" style="2" customWidth="1"/>
    <col min="5" max="5" width="23.7109375" style="2" customWidth="1"/>
    <col min="6" max="6" width="28.85546875" style="2" customWidth="1"/>
    <col min="7" max="16384" width="9.140625" style="2"/>
  </cols>
  <sheetData>
    <row r="1" spans="1:6" ht="15.75" x14ac:dyDescent="0.25">
      <c r="A1" s="131" t="s">
        <v>191</v>
      </c>
      <c r="B1" s="132"/>
      <c r="C1" s="132"/>
      <c r="D1" s="132"/>
      <c r="E1" s="132"/>
      <c r="F1" s="133"/>
    </row>
    <row r="2" spans="1:6" ht="15.75" x14ac:dyDescent="0.25">
      <c r="A2" s="125" t="s">
        <v>1</v>
      </c>
      <c r="B2" s="126"/>
      <c r="C2" s="126"/>
      <c r="D2" s="126"/>
      <c r="E2" s="126"/>
      <c r="F2" s="127"/>
    </row>
    <row r="3" spans="1:6" ht="15.75" x14ac:dyDescent="0.25">
      <c r="A3" s="3" t="s">
        <v>4</v>
      </c>
      <c r="B3" s="8">
        <v>119502733</v>
      </c>
      <c r="C3" s="4" t="s">
        <v>5</v>
      </c>
      <c r="D3" s="8">
        <v>2020211001</v>
      </c>
      <c r="E3" s="4" t="s">
        <v>6</v>
      </c>
      <c r="F3" s="7">
        <v>8800</v>
      </c>
    </row>
    <row r="4" spans="1:6" ht="15.75" x14ac:dyDescent="0.25">
      <c r="A4" s="128" t="s">
        <v>190</v>
      </c>
      <c r="B4" s="129"/>
      <c r="C4" s="129"/>
      <c r="D4" s="129"/>
      <c r="E4" s="129"/>
      <c r="F4" s="130"/>
    </row>
    <row r="5" spans="1:6" ht="15.75" x14ac:dyDescent="0.25">
      <c r="A5" s="125" t="s">
        <v>0</v>
      </c>
      <c r="B5" s="126"/>
      <c r="C5" s="126"/>
      <c r="D5" s="126"/>
      <c r="E5" s="126"/>
      <c r="F5" s="127"/>
    </row>
    <row r="6" spans="1:6" ht="15.75" x14ac:dyDescent="0.25">
      <c r="A6" s="3" t="s">
        <v>7</v>
      </c>
      <c r="B6" s="8" t="s">
        <v>185</v>
      </c>
      <c r="C6" s="4" t="s">
        <v>8</v>
      </c>
      <c r="D6" s="8" t="s">
        <v>185</v>
      </c>
      <c r="E6" s="4" t="s">
        <v>9</v>
      </c>
      <c r="F6" s="7" t="s">
        <v>185</v>
      </c>
    </row>
    <row r="7" spans="1:6" ht="15.75" x14ac:dyDescent="0.25">
      <c r="A7" s="125" t="s">
        <v>11</v>
      </c>
      <c r="B7" s="126"/>
      <c r="C7" s="126"/>
      <c r="D7" s="126"/>
      <c r="E7" s="126"/>
      <c r="F7" s="127"/>
    </row>
    <row r="8" spans="1:6" ht="15.75" x14ac:dyDescent="0.25">
      <c r="A8" s="3" t="s">
        <v>10</v>
      </c>
      <c r="B8" s="9" t="s">
        <v>186</v>
      </c>
      <c r="C8" s="4" t="s">
        <v>14</v>
      </c>
      <c r="D8" s="9">
        <v>1</v>
      </c>
      <c r="E8" s="4" t="s">
        <v>13</v>
      </c>
      <c r="F8" s="7"/>
    </row>
    <row r="9" spans="1:6" ht="15.75" x14ac:dyDescent="0.25">
      <c r="A9" s="134" t="s">
        <v>11</v>
      </c>
      <c r="B9" s="135"/>
      <c r="C9" s="135"/>
      <c r="D9" s="135"/>
      <c r="E9" s="135"/>
      <c r="F9" s="136"/>
    </row>
    <row r="10" spans="1:6" ht="15.75" x14ac:dyDescent="0.25">
      <c r="A10" s="128" t="s">
        <v>190</v>
      </c>
      <c r="B10" s="129"/>
      <c r="C10" s="129"/>
      <c r="D10" s="129"/>
      <c r="E10" s="129"/>
      <c r="F10" s="130"/>
    </row>
    <row r="11" spans="1:6" ht="15.75" x14ac:dyDescent="0.25">
      <c r="A11" s="125" t="s">
        <v>12</v>
      </c>
      <c r="B11" s="126"/>
      <c r="C11" s="126"/>
      <c r="D11" s="126"/>
      <c r="E11" s="126"/>
      <c r="F11" s="127"/>
    </row>
    <row r="12" spans="1:6" ht="16.5" thickBot="1" x14ac:dyDescent="0.3">
      <c r="A12" s="5" t="s">
        <v>2</v>
      </c>
      <c r="B12" s="23" t="s">
        <v>187</v>
      </c>
      <c r="C12" s="6" t="s">
        <v>3</v>
      </c>
      <c r="D12" s="22">
        <v>44611701</v>
      </c>
      <c r="E12" s="10"/>
      <c r="F12" s="11"/>
    </row>
    <row r="13" spans="1:6" ht="19.5" customHeight="1" thickBot="1" x14ac:dyDescent="0.3">
      <c r="A13" s="1"/>
    </row>
    <row r="14" spans="1:6" ht="19.5" customHeight="1" x14ac:dyDescent="0.25">
      <c r="A14" s="146" t="s">
        <v>188</v>
      </c>
      <c r="B14" s="132"/>
      <c r="C14" s="132"/>
      <c r="D14" s="132"/>
      <c r="E14" s="132"/>
      <c r="F14" s="133"/>
    </row>
    <row r="15" spans="1:6" ht="16.5" customHeight="1" x14ac:dyDescent="0.25">
      <c r="A15" s="143" t="s">
        <v>16</v>
      </c>
      <c r="B15" s="144"/>
      <c r="C15" s="144"/>
      <c r="D15" s="144"/>
      <c r="E15" s="144"/>
      <c r="F15" s="145"/>
    </row>
    <row r="16" spans="1:6" ht="96" customHeight="1" x14ac:dyDescent="0.25">
      <c r="A16" s="140" t="s">
        <v>189</v>
      </c>
      <c r="B16" s="141"/>
      <c r="C16" s="141"/>
      <c r="D16" s="141"/>
      <c r="E16" s="141"/>
      <c r="F16" s="142"/>
    </row>
    <row r="17" spans="1:6" ht="72.75" customHeight="1" x14ac:dyDescent="0.25">
      <c r="A17" s="140" t="s">
        <v>739</v>
      </c>
      <c r="B17" s="141"/>
      <c r="C17" s="141"/>
      <c r="D17" s="141"/>
      <c r="E17" s="141"/>
      <c r="F17" s="142"/>
    </row>
    <row r="18" spans="1:6" ht="42.75" customHeight="1" x14ac:dyDescent="0.25">
      <c r="A18" s="137" t="s">
        <v>17</v>
      </c>
      <c r="B18" s="138"/>
      <c r="C18" s="138"/>
      <c r="D18" s="138"/>
      <c r="E18" s="138"/>
      <c r="F18" s="139"/>
    </row>
  </sheetData>
  <mergeCells count="13">
    <mergeCell ref="A18:F18"/>
    <mergeCell ref="A17:F17"/>
    <mergeCell ref="A15:F15"/>
    <mergeCell ref="A14:F14"/>
    <mergeCell ref="A16:F16"/>
    <mergeCell ref="A11:F11"/>
    <mergeCell ref="A10:F10"/>
    <mergeCell ref="A1:F1"/>
    <mergeCell ref="A2:F2"/>
    <mergeCell ref="A7:F7"/>
    <mergeCell ref="A4:F4"/>
    <mergeCell ref="A5:F5"/>
    <mergeCell ref="A9:F9"/>
  </mergeCells>
  <hyperlinks>
    <hyperlink ref="B12" r:id="rId1" xr:uid="{383AC809-B30D-48E4-9C2D-38EE4DC8ED58}"/>
  </hyperlinks>
  <pageMargins left="0.70866141732283472" right="0.70866141732283472" top="0.74803149606299213" bottom="0.74803149606299213" header="0.31496062992125984" footer="0.31496062992125984"/>
  <pageSetup paperSize="9" scale="98"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1F6D5-EEF4-45B9-B6CE-6C71C73AB75D}">
  <dimension ref="A1:J1192"/>
  <sheetViews>
    <sheetView tabSelected="1" topLeftCell="A2" zoomScale="120" zoomScaleNormal="120" workbookViewId="0">
      <selection activeCell="J3" sqref="J3"/>
    </sheetView>
  </sheetViews>
  <sheetFormatPr defaultRowHeight="15" x14ac:dyDescent="0.25"/>
  <cols>
    <col min="1" max="1" width="12.28515625" style="13" customWidth="1"/>
    <col min="2" max="2" width="70.42578125" style="13" customWidth="1"/>
    <col min="3" max="3" width="10.28515625" style="13" customWidth="1"/>
    <col min="4" max="4" width="17.5703125" style="67" customWidth="1"/>
    <col min="5" max="5" width="14.85546875" style="67" customWidth="1"/>
    <col min="6" max="6" width="11.140625" style="13" customWidth="1"/>
    <col min="7" max="7" width="10" style="13" customWidth="1"/>
    <col min="8" max="8" width="10.28515625" style="13" customWidth="1"/>
    <col min="9" max="16384" width="9.140625" style="13"/>
  </cols>
  <sheetData>
    <row r="1" spans="1:8" s="12" customFormat="1" ht="65.25" customHeight="1" x14ac:dyDescent="0.25">
      <c r="A1" s="174" t="s">
        <v>1533</v>
      </c>
      <c r="B1" s="174"/>
      <c r="C1" s="174"/>
      <c r="D1" s="174"/>
      <c r="E1" s="174"/>
      <c r="F1" s="174"/>
      <c r="G1" s="174"/>
      <c r="H1" s="174"/>
    </row>
    <row r="2" spans="1:8" ht="49.5" customHeight="1" x14ac:dyDescent="0.25">
      <c r="A2" s="188" t="str">
        <f>InfoHospital!A1</f>
        <v>МБАЛ"Д-Р ИВАН СЕЛИМИНСКИ СЛИВЕН"АД ГР.СЛИВЕН</v>
      </c>
      <c r="B2" s="188"/>
      <c r="C2" s="188"/>
      <c r="D2" s="188"/>
      <c r="E2" s="188"/>
      <c r="F2" s="188"/>
      <c r="G2" s="188"/>
      <c r="H2" s="188"/>
    </row>
    <row r="3" spans="1:8" ht="25.5" customHeight="1" x14ac:dyDescent="0.25">
      <c r="A3" s="175" t="s">
        <v>1</v>
      </c>
      <c r="B3" s="175"/>
      <c r="C3" s="175"/>
      <c r="D3" s="175"/>
      <c r="E3" s="175"/>
      <c r="F3" s="175"/>
      <c r="G3" s="175"/>
      <c r="H3" s="175"/>
    </row>
    <row r="4" spans="1:8" ht="15.75" x14ac:dyDescent="0.25">
      <c r="A4" s="21" t="s">
        <v>4</v>
      </c>
      <c r="B4" s="20">
        <f>InfoHospital!B3</f>
        <v>119502733</v>
      </c>
      <c r="C4" s="20"/>
      <c r="D4" s="59"/>
      <c r="E4" s="59"/>
      <c r="F4" s="19"/>
      <c r="G4" s="19"/>
      <c r="H4" s="19"/>
    </row>
    <row r="5" spans="1:8" ht="15.75" customHeight="1" x14ac:dyDescent="0.25">
      <c r="A5" s="14"/>
      <c r="B5" s="14"/>
      <c r="C5" s="14"/>
      <c r="D5" s="60"/>
      <c r="E5" s="60"/>
      <c r="F5" s="14"/>
      <c r="G5" s="14"/>
      <c r="H5" s="14"/>
    </row>
    <row r="6" spans="1:8" s="16" customFormat="1" ht="24.75" customHeight="1" x14ac:dyDescent="0.25">
      <c r="A6" s="161" t="s">
        <v>18</v>
      </c>
      <c r="B6" s="161" t="s">
        <v>15</v>
      </c>
      <c r="C6" s="161" t="s">
        <v>183</v>
      </c>
      <c r="D6" s="161" t="s">
        <v>184</v>
      </c>
      <c r="E6" s="161"/>
      <c r="F6" s="161"/>
      <c r="G6" s="161"/>
      <c r="H6" s="161"/>
    </row>
    <row r="7" spans="1:8" s="17" customFormat="1" ht="51.75" customHeight="1" thickBot="1" x14ac:dyDescent="0.3">
      <c r="A7" s="161"/>
      <c r="B7" s="161"/>
      <c r="C7" s="161"/>
      <c r="D7" s="61" t="s">
        <v>1534</v>
      </c>
      <c r="E7" s="61" t="s">
        <v>1535</v>
      </c>
      <c r="F7" s="24" t="s">
        <v>1569</v>
      </c>
      <c r="G7" s="24" t="s">
        <v>1570</v>
      </c>
      <c r="H7" s="24" t="s">
        <v>19</v>
      </c>
    </row>
    <row r="8" spans="1:8" s="15" customFormat="1" x14ac:dyDescent="0.25">
      <c r="A8" s="165"/>
      <c r="B8" s="166"/>
      <c r="C8" s="166"/>
      <c r="D8" s="166"/>
      <c r="E8" s="166"/>
      <c r="F8" s="166"/>
      <c r="G8" s="166"/>
      <c r="H8" s="167"/>
    </row>
    <row r="9" spans="1:8" s="18" customFormat="1" thickBot="1" x14ac:dyDescent="0.3">
      <c r="A9" s="168" t="s">
        <v>1050</v>
      </c>
      <c r="B9" s="169"/>
      <c r="C9" s="169"/>
      <c r="D9" s="169"/>
      <c r="E9" s="169"/>
      <c r="F9" s="185"/>
      <c r="G9" s="185"/>
      <c r="H9" s="170"/>
    </row>
    <row r="10" spans="1:8" s="18" customFormat="1" ht="15.75" thickBot="1" x14ac:dyDescent="0.3">
      <c r="A10" s="52">
        <v>1</v>
      </c>
      <c r="B10" s="27" t="s">
        <v>20</v>
      </c>
      <c r="C10" s="27" t="s">
        <v>719</v>
      </c>
      <c r="D10" s="27"/>
      <c r="E10" s="73"/>
      <c r="F10" s="83" t="s">
        <v>1231</v>
      </c>
      <c r="G10" s="82">
        <f>F10/1.95583</f>
        <v>427.44001268003865</v>
      </c>
      <c r="H10" s="74"/>
    </row>
    <row r="11" spans="1:8" s="18" customFormat="1" ht="30.75" thickBot="1" x14ac:dyDescent="0.3">
      <c r="A11" s="52">
        <v>2</v>
      </c>
      <c r="B11" s="27" t="s">
        <v>21</v>
      </c>
      <c r="C11" s="27" t="s">
        <v>719</v>
      </c>
      <c r="D11" s="78"/>
      <c r="E11" s="73"/>
      <c r="F11" s="83" t="s">
        <v>1232</v>
      </c>
      <c r="G11" s="82">
        <f t="shared" ref="G11:G74" si="0">F11/1.95583</f>
        <v>669.79236436704628</v>
      </c>
      <c r="H11" s="29"/>
    </row>
    <row r="12" spans="1:8" s="18" customFormat="1" ht="15.75" thickBot="1" x14ac:dyDescent="0.3">
      <c r="A12" s="52">
        <v>3</v>
      </c>
      <c r="B12" s="27" t="s">
        <v>22</v>
      </c>
      <c r="C12" s="27" t="s">
        <v>719</v>
      </c>
      <c r="D12" s="52"/>
      <c r="E12" s="73"/>
      <c r="F12" s="83" t="s">
        <v>1233</v>
      </c>
      <c r="G12" s="82">
        <f t="shared" si="0"/>
        <v>209.62967129044958</v>
      </c>
      <c r="H12" s="29"/>
    </row>
    <row r="13" spans="1:8" s="18" customFormat="1" ht="15.75" thickBot="1" x14ac:dyDescent="0.3">
      <c r="A13" s="52">
        <v>4.0999999999999996</v>
      </c>
      <c r="B13" s="27" t="s">
        <v>1058</v>
      </c>
      <c r="C13" s="27" t="s">
        <v>719</v>
      </c>
      <c r="D13" s="52"/>
      <c r="E13" s="73"/>
      <c r="F13" s="83" t="s">
        <v>1234</v>
      </c>
      <c r="G13" s="82">
        <f t="shared" si="0"/>
        <v>206.05062812207606</v>
      </c>
      <c r="H13" s="29"/>
    </row>
    <row r="14" spans="1:8" s="18" customFormat="1" ht="15.75" thickBot="1" x14ac:dyDescent="0.3">
      <c r="A14" s="52">
        <v>4.2</v>
      </c>
      <c r="B14" s="27" t="s">
        <v>1059</v>
      </c>
      <c r="C14" s="27" t="s">
        <v>719</v>
      </c>
      <c r="D14" s="52"/>
      <c r="E14" s="73"/>
      <c r="F14" s="83" t="s">
        <v>1235</v>
      </c>
      <c r="G14" s="82">
        <f t="shared" si="0"/>
        <v>312.39933941088952</v>
      </c>
      <c r="H14" s="29"/>
    </row>
    <row r="15" spans="1:8" s="15" customFormat="1" ht="15.75" thickBot="1" x14ac:dyDescent="0.3">
      <c r="A15" s="52">
        <v>5.0999999999999996</v>
      </c>
      <c r="B15" s="27" t="s">
        <v>876</v>
      </c>
      <c r="C15" s="27" t="s">
        <v>719</v>
      </c>
      <c r="D15" s="52"/>
      <c r="E15" s="73"/>
      <c r="F15" s="83" t="s">
        <v>1236</v>
      </c>
      <c r="G15" s="82">
        <f t="shared" si="0"/>
        <v>944.80604142486834</v>
      </c>
      <c r="H15" s="29"/>
    </row>
    <row r="16" spans="1:8" s="15" customFormat="1" ht="15.75" thickBot="1" x14ac:dyDescent="0.3">
      <c r="A16" s="52">
        <v>5.2</v>
      </c>
      <c r="B16" s="27" t="s">
        <v>1047</v>
      </c>
      <c r="C16" s="27" t="s">
        <v>719</v>
      </c>
      <c r="D16" s="52"/>
      <c r="E16" s="73"/>
      <c r="F16" s="83" t="s">
        <v>1213</v>
      </c>
      <c r="G16" s="82">
        <f t="shared" si="0"/>
        <v>662.63427803029913</v>
      </c>
      <c r="H16" s="29"/>
    </row>
    <row r="17" spans="1:8" s="15" customFormat="1" ht="15.75" thickBot="1" x14ac:dyDescent="0.3">
      <c r="A17" s="52">
        <v>6</v>
      </c>
      <c r="B17" s="27" t="s">
        <v>23</v>
      </c>
      <c r="C17" s="27" t="s">
        <v>719</v>
      </c>
      <c r="D17" s="52"/>
      <c r="E17" s="73"/>
      <c r="F17" s="84" t="s">
        <v>1212</v>
      </c>
      <c r="G17" s="82">
        <f t="shared" si="0"/>
        <v>430.71228071969443</v>
      </c>
      <c r="H17" s="29"/>
    </row>
    <row r="18" spans="1:8" s="18" customFormat="1" ht="30.75" thickBot="1" x14ac:dyDescent="0.3">
      <c r="A18" s="52">
        <v>7</v>
      </c>
      <c r="B18" s="27" t="s">
        <v>24</v>
      </c>
      <c r="C18" s="27" t="s">
        <v>719</v>
      </c>
      <c r="D18" s="52"/>
      <c r="E18" s="73"/>
      <c r="F18" s="83" t="s">
        <v>1237</v>
      </c>
      <c r="G18" s="82">
        <f t="shared" si="0"/>
        <v>794.03629149772735</v>
      </c>
      <c r="H18" s="29"/>
    </row>
    <row r="19" spans="1:8" s="18" customFormat="1" ht="30.75" thickBot="1" x14ac:dyDescent="0.3">
      <c r="A19" s="52">
        <v>8</v>
      </c>
      <c r="B19" s="27" t="s">
        <v>25</v>
      </c>
      <c r="C19" s="27" t="s">
        <v>719</v>
      </c>
      <c r="D19" s="52"/>
      <c r="E19" s="73"/>
      <c r="F19" s="83" t="s">
        <v>1238</v>
      </c>
      <c r="G19" s="82">
        <f t="shared" si="0"/>
        <v>1182.6181212068534</v>
      </c>
      <c r="H19" s="29"/>
    </row>
    <row r="20" spans="1:8" s="18" customFormat="1" ht="30.75" thickBot="1" x14ac:dyDescent="0.3">
      <c r="A20" s="52">
        <v>9</v>
      </c>
      <c r="B20" s="27" t="s">
        <v>26</v>
      </c>
      <c r="C20" s="27" t="s">
        <v>719</v>
      </c>
      <c r="D20" s="52"/>
      <c r="E20" s="73"/>
      <c r="F20" s="82" t="s">
        <v>1239</v>
      </c>
      <c r="G20" s="82">
        <f t="shared" si="0"/>
        <v>971.45457427281519</v>
      </c>
      <c r="H20" s="29"/>
    </row>
    <row r="21" spans="1:8" s="15" customFormat="1" ht="30.75" thickBot="1" x14ac:dyDescent="0.3">
      <c r="A21" s="52">
        <v>10</v>
      </c>
      <c r="B21" s="27" t="s">
        <v>27</v>
      </c>
      <c r="C21" s="27" t="s">
        <v>719</v>
      </c>
      <c r="D21" s="52"/>
      <c r="E21" s="73"/>
      <c r="F21" s="83" t="s">
        <v>1240</v>
      </c>
      <c r="G21" s="82">
        <f t="shared" si="0"/>
        <v>1283.3426218025083</v>
      </c>
      <c r="H21" s="29"/>
    </row>
    <row r="22" spans="1:8" s="15" customFormat="1" ht="15.75" thickBot="1" x14ac:dyDescent="0.3">
      <c r="A22" s="52">
        <v>11</v>
      </c>
      <c r="B22" s="27" t="s">
        <v>28</v>
      </c>
      <c r="C22" s="27" t="s">
        <v>719</v>
      </c>
      <c r="D22" s="52"/>
      <c r="E22" s="73"/>
      <c r="F22" s="83" t="s">
        <v>1241</v>
      </c>
      <c r="G22" s="82">
        <f t="shared" si="0"/>
        <v>3682.7433877177464</v>
      </c>
      <c r="H22" s="29"/>
    </row>
    <row r="23" spans="1:8" s="15" customFormat="1" ht="15.75" thickBot="1" x14ac:dyDescent="0.3">
      <c r="A23" s="52">
        <v>12</v>
      </c>
      <c r="B23" s="27" t="s">
        <v>29</v>
      </c>
      <c r="C23" s="27" t="s">
        <v>719</v>
      </c>
      <c r="D23" s="52"/>
      <c r="E23" s="73"/>
      <c r="F23" s="82" t="s">
        <v>1242</v>
      </c>
      <c r="G23" s="82">
        <f t="shared" si="0"/>
        <v>1340.719796710348</v>
      </c>
      <c r="H23" s="29"/>
    </row>
    <row r="24" spans="1:8" s="15" customFormat="1" ht="30.75" thickBot="1" x14ac:dyDescent="0.3">
      <c r="A24" s="52">
        <v>13</v>
      </c>
      <c r="B24" s="27" t="s">
        <v>30</v>
      </c>
      <c r="C24" s="27" t="s">
        <v>719</v>
      </c>
      <c r="D24" s="27"/>
      <c r="E24" s="27"/>
      <c r="F24" s="82" t="s">
        <v>1243</v>
      </c>
      <c r="G24" s="82">
        <f t="shared" si="0"/>
        <v>1960.2930725063018</v>
      </c>
      <c r="H24" s="29"/>
    </row>
    <row r="25" spans="1:8" s="15" customFormat="1" ht="30.75" thickBot="1" x14ac:dyDescent="0.3">
      <c r="A25" s="52">
        <v>14</v>
      </c>
      <c r="B25" s="27" t="s">
        <v>31</v>
      </c>
      <c r="C25" s="27" t="s">
        <v>719</v>
      </c>
      <c r="D25" s="27"/>
      <c r="E25" s="27"/>
      <c r="F25" s="82" t="s">
        <v>1244</v>
      </c>
      <c r="G25" s="82">
        <f t="shared" si="0"/>
        <v>3425.6556040146638</v>
      </c>
      <c r="H25" s="29"/>
    </row>
    <row r="26" spans="1:8" s="15" customFormat="1" ht="30.75" thickBot="1" x14ac:dyDescent="0.3">
      <c r="A26" s="52">
        <v>15.1</v>
      </c>
      <c r="B26" s="27" t="s">
        <v>1060</v>
      </c>
      <c r="C26" s="27" t="s">
        <v>719</v>
      </c>
      <c r="D26" s="27"/>
      <c r="E26" s="27"/>
      <c r="F26" s="82" t="s">
        <v>1245</v>
      </c>
      <c r="G26" s="82">
        <f t="shared" si="0"/>
        <v>4322.251933961541</v>
      </c>
      <c r="H26" s="29"/>
    </row>
    <row r="27" spans="1:8" s="15" customFormat="1" ht="30.75" thickBot="1" x14ac:dyDescent="0.3">
      <c r="A27" s="52">
        <v>15.2</v>
      </c>
      <c r="B27" s="27" t="s">
        <v>1061</v>
      </c>
      <c r="C27" s="27" t="s">
        <v>719</v>
      </c>
      <c r="D27" s="27"/>
      <c r="E27" s="27"/>
      <c r="F27" s="82" t="s">
        <v>1246</v>
      </c>
      <c r="G27" s="82">
        <f t="shared" si="0"/>
        <v>7711.8512345142472</v>
      </c>
      <c r="H27" s="29"/>
    </row>
    <row r="28" spans="1:8" s="15" customFormat="1" ht="45.75" thickBot="1" x14ac:dyDescent="0.3">
      <c r="A28" s="52">
        <v>16</v>
      </c>
      <c r="B28" s="27" t="s">
        <v>32</v>
      </c>
      <c r="C28" s="27" t="s">
        <v>719</v>
      </c>
      <c r="D28" s="27"/>
      <c r="E28" s="27"/>
      <c r="F28" s="82" t="s">
        <v>1247</v>
      </c>
      <c r="G28" s="82">
        <f t="shared" si="0"/>
        <v>398.8076673330504</v>
      </c>
      <c r="H28" s="29"/>
    </row>
    <row r="29" spans="1:8" s="15" customFormat="1" ht="30.75" thickBot="1" x14ac:dyDescent="0.3">
      <c r="A29" s="52">
        <v>17.100000000000001</v>
      </c>
      <c r="B29" s="27" t="s">
        <v>1524</v>
      </c>
      <c r="C29" s="27" t="s">
        <v>719</v>
      </c>
      <c r="D29" s="27"/>
      <c r="E29" s="27"/>
      <c r="F29" s="82">
        <v>1247.4000000000001</v>
      </c>
      <c r="G29" s="82">
        <f t="shared" si="0"/>
        <v>637.78549260416298</v>
      </c>
      <c r="H29" s="29"/>
    </row>
    <row r="30" spans="1:8" s="15" customFormat="1" ht="45.75" thickBot="1" x14ac:dyDescent="0.3">
      <c r="A30" s="52">
        <v>18.100000000000001</v>
      </c>
      <c r="B30" s="27" t="s">
        <v>1525</v>
      </c>
      <c r="C30" s="27" t="s">
        <v>719</v>
      </c>
      <c r="D30" s="27"/>
      <c r="E30" s="27"/>
      <c r="F30" s="82">
        <v>2235.6</v>
      </c>
      <c r="G30" s="82">
        <f t="shared" si="0"/>
        <v>1143.0441296022659</v>
      </c>
      <c r="H30" s="29"/>
    </row>
    <row r="31" spans="1:8" s="15" customFormat="1" ht="45.75" thickBot="1" x14ac:dyDescent="0.3">
      <c r="A31" s="52">
        <v>19.100000000000001</v>
      </c>
      <c r="B31" s="27" t="s">
        <v>1526</v>
      </c>
      <c r="C31" s="27" t="s">
        <v>719</v>
      </c>
      <c r="D31" s="27"/>
      <c r="E31" s="27"/>
      <c r="F31" s="82">
        <v>1188</v>
      </c>
      <c r="G31" s="82">
        <f t="shared" si="0"/>
        <v>607.41475486110755</v>
      </c>
      <c r="H31" s="29"/>
    </row>
    <row r="32" spans="1:8" s="15" customFormat="1" ht="30.75" thickBot="1" x14ac:dyDescent="0.3">
      <c r="A32" s="52">
        <v>20.100000000000001</v>
      </c>
      <c r="B32" s="27" t="s">
        <v>1527</v>
      </c>
      <c r="C32" s="27" t="s">
        <v>719</v>
      </c>
      <c r="D32" s="27"/>
      <c r="E32" s="27"/>
      <c r="F32" s="82">
        <v>4626.72</v>
      </c>
      <c r="G32" s="82">
        <f t="shared" si="0"/>
        <v>2365.6043725681679</v>
      </c>
      <c r="H32" s="29"/>
    </row>
    <row r="33" spans="1:8" s="15" customFormat="1" ht="30.75" thickBot="1" x14ac:dyDescent="0.3">
      <c r="A33" s="52">
        <v>21.1</v>
      </c>
      <c r="B33" s="27" t="s">
        <v>1528</v>
      </c>
      <c r="C33" s="27" t="s">
        <v>719</v>
      </c>
      <c r="D33" s="27"/>
      <c r="E33" s="27"/>
      <c r="F33" s="82">
        <v>4526.8599999999997</v>
      </c>
      <c r="G33" s="82">
        <f t="shared" si="0"/>
        <v>2314.5467653119135</v>
      </c>
      <c r="H33" s="29"/>
    </row>
    <row r="34" spans="1:8" s="15" customFormat="1" ht="45.75" thickBot="1" x14ac:dyDescent="0.3">
      <c r="A34" s="52">
        <v>23.1</v>
      </c>
      <c r="B34" s="27" t="s">
        <v>1529</v>
      </c>
      <c r="C34" s="27" t="s">
        <v>719</v>
      </c>
      <c r="D34" s="27"/>
      <c r="E34" s="27"/>
      <c r="F34" s="82">
        <v>5160.67</v>
      </c>
      <c r="G34" s="82">
        <f t="shared" si="0"/>
        <v>2638.6086725328892</v>
      </c>
      <c r="H34" s="29"/>
    </row>
    <row r="35" spans="1:8" s="15" customFormat="1" ht="15.75" thickBot="1" x14ac:dyDescent="0.3">
      <c r="A35" s="52">
        <v>24</v>
      </c>
      <c r="B35" s="27" t="s">
        <v>1530</v>
      </c>
      <c r="C35" s="27" t="s">
        <v>719</v>
      </c>
      <c r="D35" s="27"/>
      <c r="E35" s="27"/>
      <c r="F35" s="82">
        <v>2025</v>
      </c>
      <c r="G35" s="82">
        <f t="shared" si="0"/>
        <v>1035.3660594223425</v>
      </c>
      <c r="H35" s="29"/>
    </row>
    <row r="36" spans="1:8" s="15" customFormat="1" ht="30.75" thickBot="1" x14ac:dyDescent="0.3">
      <c r="A36" s="52">
        <v>25</v>
      </c>
      <c r="B36" s="27" t="s">
        <v>1531</v>
      </c>
      <c r="C36" s="27" t="s">
        <v>719</v>
      </c>
      <c r="D36" s="27"/>
      <c r="E36" s="27"/>
      <c r="F36" s="82">
        <v>1474.2</v>
      </c>
      <c r="G36" s="82">
        <f t="shared" si="0"/>
        <v>753.7464912594653</v>
      </c>
      <c r="H36" s="29"/>
    </row>
    <row r="37" spans="1:8" s="15" customFormat="1" ht="30.75" thickBot="1" x14ac:dyDescent="0.3">
      <c r="A37" s="52">
        <v>26</v>
      </c>
      <c r="B37" s="27" t="s">
        <v>1532</v>
      </c>
      <c r="C37" s="27" t="s">
        <v>719</v>
      </c>
      <c r="D37" s="27"/>
      <c r="E37" s="27"/>
      <c r="F37" s="82">
        <v>4536</v>
      </c>
      <c r="G37" s="82">
        <f t="shared" si="0"/>
        <v>2319.2199731060473</v>
      </c>
      <c r="H37" s="29"/>
    </row>
    <row r="38" spans="1:8" s="15" customFormat="1" ht="15.75" thickBot="1" x14ac:dyDescent="0.3">
      <c r="A38" s="52">
        <v>27</v>
      </c>
      <c r="B38" s="27" t="s">
        <v>33</v>
      </c>
      <c r="C38" s="27" t="s">
        <v>719</v>
      </c>
      <c r="D38" s="27"/>
      <c r="E38" s="27"/>
      <c r="F38" s="82" t="s">
        <v>1248</v>
      </c>
      <c r="G38" s="82">
        <f t="shared" si="0"/>
        <v>1774.1828277508782</v>
      </c>
      <c r="H38" s="29"/>
    </row>
    <row r="39" spans="1:8" s="15" customFormat="1" ht="30.75" thickBot="1" x14ac:dyDescent="0.3">
      <c r="A39" s="52">
        <v>28</v>
      </c>
      <c r="B39" s="27" t="s">
        <v>1456</v>
      </c>
      <c r="C39" s="27" t="s">
        <v>719</v>
      </c>
      <c r="D39" s="27"/>
      <c r="E39" s="27"/>
      <c r="F39" s="82">
        <v>6010</v>
      </c>
      <c r="G39" s="82">
        <f t="shared" si="0"/>
        <v>3072.8642059892732</v>
      </c>
      <c r="H39" s="29"/>
    </row>
    <row r="40" spans="1:8" ht="30.75" thickBot="1" x14ac:dyDescent="0.3">
      <c r="A40" s="52">
        <v>29</v>
      </c>
      <c r="B40" s="27" t="s">
        <v>34</v>
      </c>
      <c r="C40" s="27" t="s">
        <v>719</v>
      </c>
      <c r="D40" s="27"/>
      <c r="E40" s="27"/>
      <c r="F40" s="82" t="s">
        <v>1249</v>
      </c>
      <c r="G40" s="82">
        <f t="shared" si="0"/>
        <v>528.94678985392386</v>
      </c>
      <c r="H40" s="29"/>
    </row>
    <row r="41" spans="1:8" ht="30.75" thickBot="1" x14ac:dyDescent="0.3">
      <c r="A41" s="52">
        <v>30.1</v>
      </c>
      <c r="B41" s="27" t="s">
        <v>744</v>
      </c>
      <c r="C41" s="27" t="s">
        <v>719</v>
      </c>
      <c r="D41" s="27"/>
      <c r="E41" s="27"/>
      <c r="F41" s="82" t="s">
        <v>1250</v>
      </c>
      <c r="G41" s="82">
        <f t="shared" si="0"/>
        <v>1407.5865489331895</v>
      </c>
      <c r="H41" s="29"/>
    </row>
    <row r="42" spans="1:8" ht="15.75" thickBot="1" x14ac:dyDescent="0.3">
      <c r="A42" s="52">
        <v>31.1</v>
      </c>
      <c r="B42" s="27" t="s">
        <v>745</v>
      </c>
      <c r="C42" s="27" t="s">
        <v>719</v>
      </c>
      <c r="D42" s="27"/>
      <c r="E42" s="27"/>
      <c r="F42" s="82" t="s">
        <v>1251</v>
      </c>
      <c r="G42" s="82">
        <f t="shared" si="0"/>
        <v>4141.4642376893698</v>
      </c>
      <c r="H42" s="29"/>
    </row>
    <row r="43" spans="1:8" ht="30.75" thickBot="1" x14ac:dyDescent="0.3">
      <c r="A43" s="52">
        <v>32.1</v>
      </c>
      <c r="B43" s="27" t="s">
        <v>1035</v>
      </c>
      <c r="C43" s="27" t="s">
        <v>719</v>
      </c>
      <c r="D43" s="27"/>
      <c r="E43" s="27"/>
      <c r="F43" s="82" t="s">
        <v>1252</v>
      </c>
      <c r="G43" s="82">
        <f t="shared" si="0"/>
        <v>501.06604357229412</v>
      </c>
      <c r="H43" s="29"/>
    </row>
    <row r="44" spans="1:8" ht="15.75" thickBot="1" x14ac:dyDescent="0.3">
      <c r="A44" s="52">
        <v>33</v>
      </c>
      <c r="B44" s="27" t="s">
        <v>35</v>
      </c>
      <c r="C44" s="27" t="s">
        <v>719</v>
      </c>
      <c r="D44" s="27"/>
      <c r="E44" s="27"/>
      <c r="F44" s="82" t="s">
        <v>1253</v>
      </c>
      <c r="G44" s="82">
        <f t="shared" si="0"/>
        <v>369.69470761773772</v>
      </c>
      <c r="H44" s="29"/>
    </row>
    <row r="45" spans="1:8" ht="30.75" thickBot="1" x14ac:dyDescent="0.3">
      <c r="A45" s="52">
        <v>35</v>
      </c>
      <c r="B45" s="27" t="s">
        <v>36</v>
      </c>
      <c r="C45" s="27" t="s">
        <v>719</v>
      </c>
      <c r="D45" s="27"/>
      <c r="E45" s="27"/>
      <c r="F45" s="82" t="s">
        <v>1254</v>
      </c>
      <c r="G45" s="82">
        <f t="shared" si="0"/>
        <v>1399.3547496459305</v>
      </c>
      <c r="H45" s="29"/>
    </row>
    <row r="46" spans="1:8" ht="30.75" thickBot="1" x14ac:dyDescent="0.3">
      <c r="A46" s="52">
        <v>36</v>
      </c>
      <c r="B46" s="27" t="s">
        <v>37</v>
      </c>
      <c r="C46" s="27" t="s">
        <v>719</v>
      </c>
      <c r="D46" s="27"/>
      <c r="E46" s="27"/>
      <c r="F46" s="82" t="s">
        <v>1255</v>
      </c>
      <c r="G46" s="82">
        <f t="shared" si="0"/>
        <v>676.55164303646029</v>
      </c>
      <c r="H46" s="29"/>
    </row>
    <row r="47" spans="1:8" ht="15.75" thickBot="1" x14ac:dyDescent="0.3">
      <c r="A47" s="52">
        <v>37</v>
      </c>
      <c r="B47" s="27" t="s">
        <v>38</v>
      </c>
      <c r="C47" s="27" t="s">
        <v>719</v>
      </c>
      <c r="D47" s="27"/>
      <c r="E47" s="27"/>
      <c r="F47" s="82" t="s">
        <v>1256</v>
      </c>
      <c r="G47" s="82">
        <f t="shared" si="0"/>
        <v>2624.9571793049499</v>
      </c>
      <c r="H47" s="29"/>
    </row>
    <row r="48" spans="1:8" ht="30.75" thickBot="1" x14ac:dyDescent="0.3">
      <c r="A48" s="52">
        <v>38</v>
      </c>
      <c r="B48" s="27" t="s">
        <v>39</v>
      </c>
      <c r="C48" s="27" t="s">
        <v>719</v>
      </c>
      <c r="D48" s="27"/>
      <c r="E48" s="27"/>
      <c r="F48" s="82" t="s">
        <v>1180</v>
      </c>
      <c r="G48" s="82">
        <f t="shared" si="0"/>
        <v>607.41475486110755</v>
      </c>
      <c r="H48" s="29"/>
    </row>
    <row r="49" spans="1:8" ht="30.75" thickBot="1" x14ac:dyDescent="0.3">
      <c r="A49" s="52">
        <v>39</v>
      </c>
      <c r="B49" s="27" t="s">
        <v>40</v>
      </c>
      <c r="C49" s="27" t="s">
        <v>719</v>
      </c>
      <c r="D49" s="27"/>
      <c r="E49" s="27"/>
      <c r="F49" s="82" t="s">
        <v>1257</v>
      </c>
      <c r="G49" s="82">
        <f t="shared" si="0"/>
        <v>775.28210529545004</v>
      </c>
      <c r="H49" s="29"/>
    </row>
    <row r="50" spans="1:8" ht="30.75" thickBot="1" x14ac:dyDescent="0.3">
      <c r="A50" s="52">
        <v>40.1</v>
      </c>
      <c r="B50" s="27" t="s">
        <v>723</v>
      </c>
      <c r="C50" s="27" t="s">
        <v>719</v>
      </c>
      <c r="D50" s="27"/>
      <c r="E50" s="27"/>
      <c r="F50" s="82" t="s">
        <v>1258</v>
      </c>
      <c r="G50" s="82">
        <f t="shared" si="0"/>
        <v>536.73376520454235</v>
      </c>
      <c r="H50" s="29"/>
    </row>
    <row r="51" spans="1:8" ht="30.75" thickBot="1" x14ac:dyDescent="0.3">
      <c r="A51" s="52">
        <v>40.200000000000003</v>
      </c>
      <c r="B51" s="27" t="s">
        <v>724</v>
      </c>
      <c r="C51" s="27" t="s">
        <v>719</v>
      </c>
      <c r="D51" s="27"/>
      <c r="E51" s="27"/>
      <c r="F51" s="82" t="s">
        <v>1259</v>
      </c>
      <c r="G51" s="82">
        <f t="shared" si="0"/>
        <v>668.1562303472183</v>
      </c>
      <c r="H51" s="29"/>
    </row>
    <row r="52" spans="1:8" ht="30.75" thickBot="1" x14ac:dyDescent="0.3">
      <c r="A52" s="52">
        <v>41.1</v>
      </c>
      <c r="B52" s="27" t="s">
        <v>41</v>
      </c>
      <c r="C52" s="27" t="s">
        <v>719</v>
      </c>
      <c r="D52" s="27"/>
      <c r="E52" s="27"/>
      <c r="F52" s="82" t="s">
        <v>1260</v>
      </c>
      <c r="G52" s="82">
        <f t="shared" si="0"/>
        <v>376.59714801388668</v>
      </c>
      <c r="H52" s="29"/>
    </row>
    <row r="53" spans="1:8" ht="30.75" thickBot="1" x14ac:dyDescent="0.3">
      <c r="A53" s="52">
        <v>41.2</v>
      </c>
      <c r="B53" s="27" t="s">
        <v>1062</v>
      </c>
      <c r="C53" s="27" t="s">
        <v>719</v>
      </c>
      <c r="D53" s="27"/>
      <c r="E53" s="27"/>
      <c r="F53" s="82" t="s">
        <v>1261</v>
      </c>
      <c r="G53" s="82">
        <f t="shared" si="0"/>
        <v>498.08009898610817</v>
      </c>
      <c r="H53" s="29"/>
    </row>
    <row r="54" spans="1:8" ht="30.75" thickBot="1" x14ac:dyDescent="0.3">
      <c r="A54" s="52">
        <v>42.1</v>
      </c>
      <c r="B54" s="27" t="s">
        <v>725</v>
      </c>
      <c r="C54" s="27" t="s">
        <v>719</v>
      </c>
      <c r="D54" s="27"/>
      <c r="E54" s="27"/>
      <c r="F54" s="82" t="s">
        <v>1262</v>
      </c>
      <c r="G54" s="82">
        <f t="shared" si="0"/>
        <v>869.77395785932322</v>
      </c>
      <c r="H54" s="29"/>
    </row>
    <row r="55" spans="1:8" ht="15.75" thickBot="1" x14ac:dyDescent="0.3">
      <c r="A55" s="52">
        <v>43</v>
      </c>
      <c r="B55" s="27" t="s">
        <v>42</v>
      </c>
      <c r="C55" s="27" t="s">
        <v>719</v>
      </c>
      <c r="D55" s="27"/>
      <c r="E55" s="27"/>
      <c r="F55" s="82" t="s">
        <v>1263</v>
      </c>
      <c r="G55" s="82">
        <f t="shared" si="0"/>
        <v>348.97204767285501</v>
      </c>
      <c r="H55" s="29"/>
    </row>
    <row r="56" spans="1:8" ht="30.75" thickBot="1" x14ac:dyDescent="0.3">
      <c r="A56" s="52">
        <v>45</v>
      </c>
      <c r="B56" s="27" t="s">
        <v>43</v>
      </c>
      <c r="C56" s="27" t="s">
        <v>719</v>
      </c>
      <c r="D56" s="27"/>
      <c r="E56" s="27"/>
      <c r="F56" s="82" t="s">
        <v>1264</v>
      </c>
      <c r="G56" s="82">
        <f t="shared" si="0"/>
        <v>649.52475419642803</v>
      </c>
      <c r="H56" s="29"/>
    </row>
    <row r="57" spans="1:8" ht="45.75" thickBot="1" x14ac:dyDescent="0.3">
      <c r="A57" s="52">
        <v>47.1</v>
      </c>
      <c r="B57" s="27" t="s">
        <v>746</v>
      </c>
      <c r="C57" s="27" t="s">
        <v>719</v>
      </c>
      <c r="D57" s="27"/>
      <c r="E57" s="27"/>
      <c r="F57" s="82" t="s">
        <v>1265</v>
      </c>
      <c r="G57" s="82">
        <f t="shared" si="0"/>
        <v>1794.6345029987269</v>
      </c>
      <c r="H57" s="29"/>
    </row>
    <row r="58" spans="1:8" ht="45.75" thickBot="1" x14ac:dyDescent="0.3">
      <c r="A58" s="52">
        <v>47.2</v>
      </c>
      <c r="B58" s="27" t="s">
        <v>747</v>
      </c>
      <c r="C58" s="27" t="s">
        <v>719</v>
      </c>
      <c r="D58" s="26"/>
      <c r="E58" s="26"/>
      <c r="F58" s="82" t="s">
        <v>1266</v>
      </c>
      <c r="G58" s="82">
        <f t="shared" si="0"/>
        <v>2084.373386235</v>
      </c>
      <c r="H58" s="25"/>
    </row>
    <row r="59" spans="1:8" ht="15.75" thickBot="1" x14ac:dyDescent="0.3">
      <c r="A59" s="52">
        <v>48</v>
      </c>
      <c r="B59" s="27" t="s">
        <v>44</v>
      </c>
      <c r="C59" s="27" t="s">
        <v>719</v>
      </c>
      <c r="D59" s="27"/>
      <c r="E59" s="27"/>
      <c r="F59" s="82" t="s">
        <v>1267</v>
      </c>
      <c r="G59" s="82">
        <f t="shared" si="0"/>
        <v>850.38065680555064</v>
      </c>
      <c r="H59" s="29"/>
    </row>
    <row r="60" spans="1:8" ht="15.75" thickBot="1" x14ac:dyDescent="0.3">
      <c r="A60" s="52">
        <v>49</v>
      </c>
      <c r="B60" s="27" t="s">
        <v>45</v>
      </c>
      <c r="C60" s="27" t="s">
        <v>719</v>
      </c>
      <c r="D60" s="27"/>
      <c r="E60" s="27"/>
      <c r="F60" s="82" t="s">
        <v>1268</v>
      </c>
      <c r="G60" s="82">
        <f t="shared" si="0"/>
        <v>689.71229605845087</v>
      </c>
      <c r="H60" s="29"/>
    </row>
    <row r="61" spans="1:8" ht="30.75" thickBot="1" x14ac:dyDescent="0.3">
      <c r="A61" s="52">
        <v>50.1</v>
      </c>
      <c r="B61" s="27" t="s">
        <v>748</v>
      </c>
      <c r="C61" s="27" t="s">
        <v>719</v>
      </c>
      <c r="D61" s="27"/>
      <c r="E61" s="27"/>
      <c r="F61" s="82" t="s">
        <v>1109</v>
      </c>
      <c r="G61" s="82">
        <f t="shared" si="0"/>
        <v>717.85380119949082</v>
      </c>
      <c r="H61" s="29"/>
    </row>
    <row r="62" spans="1:8" ht="30.75" thickBot="1" x14ac:dyDescent="0.3">
      <c r="A62" s="31">
        <v>50.2</v>
      </c>
      <c r="B62" s="27" t="s">
        <v>1063</v>
      </c>
      <c r="C62" s="27" t="s">
        <v>719</v>
      </c>
      <c r="D62" s="26"/>
      <c r="E62" s="26"/>
      <c r="F62" s="82" t="s">
        <v>1269</v>
      </c>
      <c r="G62" s="82">
        <f t="shared" si="0"/>
        <v>941.49287003471682</v>
      </c>
      <c r="H62" s="25"/>
    </row>
    <row r="63" spans="1:8" ht="15.75" thickBot="1" x14ac:dyDescent="0.3">
      <c r="A63" s="52">
        <v>51.1</v>
      </c>
      <c r="B63" s="27" t="s">
        <v>47</v>
      </c>
      <c r="C63" s="27" t="s">
        <v>719</v>
      </c>
      <c r="D63" s="27"/>
      <c r="E63" s="27"/>
      <c r="F63" s="82" t="s">
        <v>1270</v>
      </c>
      <c r="G63" s="82">
        <f t="shared" si="0"/>
        <v>2408.7216169094454</v>
      </c>
      <c r="H63" s="29"/>
    </row>
    <row r="64" spans="1:8" ht="30.75" thickBot="1" x14ac:dyDescent="0.3">
      <c r="A64" s="52">
        <v>52.1</v>
      </c>
      <c r="B64" s="27" t="s">
        <v>749</v>
      </c>
      <c r="C64" s="27" t="s">
        <v>719</v>
      </c>
      <c r="D64" s="27"/>
      <c r="E64" s="27"/>
      <c r="F64" s="82" t="s">
        <v>1271</v>
      </c>
      <c r="G64" s="82">
        <f t="shared" si="0"/>
        <v>1391.5319838636283</v>
      </c>
      <c r="H64" s="29"/>
    </row>
    <row r="65" spans="1:8" ht="30.75" thickBot="1" x14ac:dyDescent="0.3">
      <c r="A65" s="52">
        <v>52.2</v>
      </c>
      <c r="B65" s="27" t="s">
        <v>750</v>
      </c>
      <c r="C65" s="27" t="s">
        <v>719</v>
      </c>
      <c r="D65" s="26"/>
      <c r="E65" s="26"/>
      <c r="F65" s="82" t="s">
        <v>1272</v>
      </c>
      <c r="G65" s="82">
        <f t="shared" si="0"/>
        <v>1708.6812248508306</v>
      </c>
      <c r="H65" s="25"/>
    </row>
    <row r="66" spans="1:8" ht="30.75" thickBot="1" x14ac:dyDescent="0.3">
      <c r="A66" s="52">
        <v>53.1</v>
      </c>
      <c r="B66" s="27" t="s">
        <v>751</v>
      </c>
      <c r="C66" s="27" t="s">
        <v>719</v>
      </c>
      <c r="D66" s="27"/>
      <c r="E66" s="27"/>
      <c r="F66" s="82" t="s">
        <v>1273</v>
      </c>
      <c r="G66" s="82">
        <f t="shared" si="0"/>
        <v>1449.5124831912794</v>
      </c>
      <c r="H66" s="29"/>
    </row>
    <row r="67" spans="1:8" ht="30.75" thickBot="1" x14ac:dyDescent="0.3">
      <c r="A67" s="52">
        <v>53.2</v>
      </c>
      <c r="B67" s="27" t="s">
        <v>752</v>
      </c>
      <c r="C67" s="27" t="s">
        <v>719</v>
      </c>
      <c r="D67" s="26"/>
      <c r="E67" s="26"/>
      <c r="F67" s="82" t="s">
        <v>1274</v>
      </c>
      <c r="G67" s="82">
        <f t="shared" si="0"/>
        <v>1795.2378274185385</v>
      </c>
      <c r="H67" s="25"/>
    </row>
    <row r="68" spans="1:8" ht="30.75" thickBot="1" x14ac:dyDescent="0.3">
      <c r="A68" s="52">
        <v>54.1</v>
      </c>
      <c r="B68" s="27" t="s">
        <v>753</v>
      </c>
      <c r="C68" s="27" t="s">
        <v>719</v>
      </c>
      <c r="D68" s="27"/>
      <c r="E68" s="27"/>
      <c r="F68" s="82" t="s">
        <v>1275</v>
      </c>
      <c r="G68" s="82">
        <f t="shared" si="0"/>
        <v>6626.3427803029917</v>
      </c>
      <c r="H68" s="29"/>
    </row>
    <row r="69" spans="1:8" ht="45.75" thickBot="1" x14ac:dyDescent="0.3">
      <c r="A69" s="52">
        <v>56.1</v>
      </c>
      <c r="B69" s="27" t="s">
        <v>754</v>
      </c>
      <c r="C69" s="27" t="s">
        <v>719</v>
      </c>
      <c r="D69" s="27"/>
      <c r="E69" s="27"/>
      <c r="F69" s="82" t="s">
        <v>1276</v>
      </c>
      <c r="G69" s="82">
        <f t="shared" si="0"/>
        <v>463.84399462120945</v>
      </c>
      <c r="H69" s="29"/>
    </row>
    <row r="70" spans="1:8" ht="45.75" thickBot="1" x14ac:dyDescent="0.3">
      <c r="A70" s="52">
        <v>57.1</v>
      </c>
      <c r="B70" s="27" t="s">
        <v>755</v>
      </c>
      <c r="C70" s="27" t="s">
        <v>719</v>
      </c>
      <c r="D70" s="27"/>
      <c r="E70" s="27"/>
      <c r="F70" s="82" t="s">
        <v>1211</v>
      </c>
      <c r="G70" s="82">
        <f t="shared" si="0"/>
        <v>1987.9028340908976</v>
      </c>
      <c r="H70" s="29"/>
    </row>
    <row r="71" spans="1:8" ht="45.75" thickBot="1" x14ac:dyDescent="0.3">
      <c r="A71" s="52">
        <v>57.2</v>
      </c>
      <c r="B71" s="27" t="s">
        <v>1064</v>
      </c>
      <c r="C71" s="27" t="s">
        <v>719</v>
      </c>
      <c r="D71" s="26"/>
      <c r="E71" s="26"/>
      <c r="F71" s="82" t="s">
        <v>1277</v>
      </c>
      <c r="G71" s="82">
        <f t="shared" si="0"/>
        <v>2484.8785426136219</v>
      </c>
      <c r="H71" s="25"/>
    </row>
    <row r="72" spans="1:8" ht="30.75" thickBot="1" x14ac:dyDescent="0.3">
      <c r="A72" s="52">
        <v>62.1</v>
      </c>
      <c r="B72" s="27" t="s">
        <v>756</v>
      </c>
      <c r="C72" s="27" t="s">
        <v>719</v>
      </c>
      <c r="D72" s="27" t="s">
        <v>757</v>
      </c>
      <c r="E72" s="27"/>
      <c r="F72" s="82" t="s">
        <v>1278</v>
      </c>
      <c r="G72" s="82">
        <f t="shared" si="0"/>
        <v>483.17082773042648</v>
      </c>
      <c r="H72" s="29" t="s">
        <v>757</v>
      </c>
    </row>
    <row r="73" spans="1:8" ht="30.75" thickBot="1" x14ac:dyDescent="0.3">
      <c r="A73" s="52">
        <v>62.2</v>
      </c>
      <c r="B73" s="27" t="s">
        <v>758</v>
      </c>
      <c r="C73" s="27" t="s">
        <v>719</v>
      </c>
      <c r="D73" s="27"/>
      <c r="E73" s="27"/>
      <c r="F73" s="82" t="s">
        <v>1279</v>
      </c>
      <c r="G73" s="82">
        <f t="shared" si="0"/>
        <v>549.63877228593492</v>
      </c>
      <c r="H73" s="69"/>
    </row>
    <row r="74" spans="1:8" ht="15.75" thickBot="1" x14ac:dyDescent="0.3">
      <c r="A74" s="52">
        <v>63.1</v>
      </c>
      <c r="B74" s="27" t="s">
        <v>759</v>
      </c>
      <c r="C74" s="27" t="s">
        <v>719</v>
      </c>
      <c r="D74" s="27"/>
      <c r="E74" s="27"/>
      <c r="F74" s="82" t="s">
        <v>1280</v>
      </c>
      <c r="G74" s="82">
        <f t="shared" si="0"/>
        <v>825.53187137941438</v>
      </c>
      <c r="H74" s="29"/>
    </row>
    <row r="75" spans="1:8" ht="15.75" thickBot="1" x14ac:dyDescent="0.3">
      <c r="A75" s="52">
        <v>63.2</v>
      </c>
      <c r="B75" s="27" t="s">
        <v>760</v>
      </c>
      <c r="C75" s="27" t="s">
        <v>719</v>
      </c>
      <c r="D75" s="26"/>
      <c r="E75" s="26"/>
      <c r="F75" s="82" t="s">
        <v>1281</v>
      </c>
      <c r="G75" s="82">
        <f t="shared" ref="G75:G138" si="1">F75/1.95583</f>
        <v>1016.0392263131254</v>
      </c>
      <c r="H75" s="25"/>
    </row>
    <row r="76" spans="1:8" ht="15.75" thickBot="1" x14ac:dyDescent="0.3">
      <c r="A76" s="52">
        <v>67</v>
      </c>
      <c r="B76" s="27" t="s">
        <v>50</v>
      </c>
      <c r="C76" s="27" t="s">
        <v>719</v>
      </c>
      <c r="D76" s="27"/>
      <c r="E76" s="27"/>
      <c r="F76" s="82" t="s">
        <v>476</v>
      </c>
      <c r="G76" s="82">
        <f t="shared" si="1"/>
        <v>511.29188119621847</v>
      </c>
      <c r="H76" s="29"/>
    </row>
    <row r="77" spans="1:8" ht="30.75" thickBot="1" x14ac:dyDescent="0.3">
      <c r="A77" s="52">
        <v>68.099999999999994</v>
      </c>
      <c r="B77" s="27" t="s">
        <v>1065</v>
      </c>
      <c r="C77" s="27" t="s">
        <v>719</v>
      </c>
      <c r="D77" s="27"/>
      <c r="E77" s="27"/>
      <c r="F77" s="82" t="s">
        <v>1282</v>
      </c>
      <c r="G77" s="82">
        <f t="shared" si="1"/>
        <v>321.92982007638699</v>
      </c>
      <c r="H77" s="29"/>
    </row>
    <row r="78" spans="1:8" ht="30.75" thickBot="1" x14ac:dyDescent="0.3">
      <c r="A78" s="52">
        <v>70.099999999999994</v>
      </c>
      <c r="B78" s="27" t="s">
        <v>1069</v>
      </c>
      <c r="C78" s="27" t="s">
        <v>719</v>
      </c>
      <c r="D78" s="27"/>
      <c r="E78" s="27"/>
      <c r="F78" s="82" t="s">
        <v>1283</v>
      </c>
      <c r="G78" s="82">
        <f t="shared" si="1"/>
        <v>1412.3313375906905</v>
      </c>
      <c r="H78" s="29"/>
    </row>
    <row r="79" spans="1:8" ht="30.75" thickBot="1" x14ac:dyDescent="0.3">
      <c r="A79" s="52">
        <v>71.099999999999994</v>
      </c>
      <c r="B79" s="27" t="s">
        <v>1066</v>
      </c>
      <c r="C79" s="27" t="s">
        <v>719</v>
      </c>
      <c r="D79" s="27"/>
      <c r="E79" s="27"/>
      <c r="F79" s="82" t="s">
        <v>1284</v>
      </c>
      <c r="G79" s="82">
        <f t="shared" si="1"/>
        <v>330.21274855176574</v>
      </c>
      <c r="H79" s="29"/>
    </row>
    <row r="80" spans="1:8" ht="30.75" thickBot="1" x14ac:dyDescent="0.3">
      <c r="A80" s="52">
        <v>72.099999999999994</v>
      </c>
      <c r="B80" s="27" t="s">
        <v>1067</v>
      </c>
      <c r="C80" s="27" t="s">
        <v>719</v>
      </c>
      <c r="D80" s="27"/>
      <c r="E80" s="27"/>
      <c r="F80" s="82" t="s">
        <v>1196</v>
      </c>
      <c r="G80" s="82">
        <f t="shared" si="1"/>
        <v>690.24403961489497</v>
      </c>
      <c r="H80" s="29"/>
    </row>
    <row r="81" spans="1:8" ht="30.75" thickBot="1" x14ac:dyDescent="0.3">
      <c r="A81" s="52">
        <v>74.099999999999994</v>
      </c>
      <c r="B81" s="27" t="s">
        <v>1068</v>
      </c>
      <c r="C81" s="27" t="s">
        <v>719</v>
      </c>
      <c r="D81" s="27"/>
      <c r="E81" s="27"/>
      <c r="F81" s="82" t="s">
        <v>1285</v>
      </c>
      <c r="G81" s="82">
        <f t="shared" si="1"/>
        <v>725.01188753623785</v>
      </c>
      <c r="H81" s="29"/>
    </row>
    <row r="82" spans="1:8" ht="30.75" thickBot="1" x14ac:dyDescent="0.3">
      <c r="A82" s="52">
        <v>75.099999999999994</v>
      </c>
      <c r="B82" s="27" t="s">
        <v>1070</v>
      </c>
      <c r="C82" s="27" t="s">
        <v>719</v>
      </c>
      <c r="D82" s="27"/>
      <c r="E82" s="27"/>
      <c r="F82" s="82" t="s">
        <v>1286</v>
      </c>
      <c r="G82" s="82">
        <f t="shared" si="1"/>
        <v>1068.0887398189004</v>
      </c>
      <c r="H82" s="29"/>
    </row>
    <row r="83" spans="1:8" ht="30.75" thickBot="1" x14ac:dyDescent="0.3">
      <c r="A83" s="52">
        <v>76.099999999999994</v>
      </c>
      <c r="B83" s="27" t="s">
        <v>1071</v>
      </c>
      <c r="C83" s="27" t="s">
        <v>719</v>
      </c>
      <c r="D83" s="27"/>
      <c r="E83" s="27"/>
      <c r="F83" s="82" t="s">
        <v>1259</v>
      </c>
      <c r="G83" s="82">
        <f t="shared" si="1"/>
        <v>668.1562303472183</v>
      </c>
      <c r="H83" s="29"/>
    </row>
    <row r="84" spans="1:8" ht="30.75" thickBot="1" x14ac:dyDescent="0.3">
      <c r="A84" s="52">
        <v>78.099999999999994</v>
      </c>
      <c r="B84" s="27" t="s">
        <v>726</v>
      </c>
      <c r="C84" s="27" t="s">
        <v>719</v>
      </c>
      <c r="D84" s="27"/>
      <c r="E84" s="27"/>
      <c r="F84" s="82" t="s">
        <v>1287</v>
      </c>
      <c r="G84" s="82">
        <f t="shared" si="1"/>
        <v>638.62912420813666</v>
      </c>
      <c r="H84" s="29"/>
    </row>
    <row r="85" spans="1:8" ht="30.75" thickBot="1" x14ac:dyDescent="0.3">
      <c r="A85" s="52">
        <v>78.2</v>
      </c>
      <c r="B85" s="27" t="s">
        <v>727</v>
      </c>
      <c r="C85" s="27" t="s">
        <v>719</v>
      </c>
      <c r="D85" s="27"/>
      <c r="E85" s="27"/>
      <c r="F85" s="82" t="s">
        <v>1288</v>
      </c>
      <c r="G85" s="82">
        <f t="shared" si="1"/>
        <v>678.66839142461254</v>
      </c>
      <c r="H85" s="29"/>
    </row>
    <row r="86" spans="1:8" ht="30.75" thickBot="1" x14ac:dyDescent="0.3">
      <c r="A86" s="52">
        <v>79.099999999999994</v>
      </c>
      <c r="B86" s="27" t="s">
        <v>761</v>
      </c>
      <c r="C86" s="27" t="s">
        <v>719</v>
      </c>
      <c r="D86" s="27"/>
      <c r="E86" s="27"/>
      <c r="F86" s="82" t="s">
        <v>1289</v>
      </c>
      <c r="G86" s="82">
        <f t="shared" si="1"/>
        <v>357.23963739179788</v>
      </c>
      <c r="H86" s="29"/>
    </row>
    <row r="87" spans="1:8" ht="15.75" thickBot="1" x14ac:dyDescent="0.3">
      <c r="A87" s="52">
        <v>84</v>
      </c>
      <c r="B87" s="27" t="s">
        <v>1072</v>
      </c>
      <c r="C87" s="27" t="s">
        <v>719</v>
      </c>
      <c r="D87" s="27"/>
      <c r="E87" s="27"/>
      <c r="F87" s="82" t="s">
        <v>1290</v>
      </c>
      <c r="G87" s="82">
        <f t="shared" si="1"/>
        <v>593.09858218761349</v>
      </c>
      <c r="H87" s="29"/>
    </row>
    <row r="88" spans="1:8" ht="30.75" thickBot="1" x14ac:dyDescent="0.3">
      <c r="A88" s="52">
        <v>87.1</v>
      </c>
      <c r="B88" s="27" t="s">
        <v>728</v>
      </c>
      <c r="C88" s="27" t="s">
        <v>719</v>
      </c>
      <c r="D88" s="27"/>
      <c r="E88" s="27"/>
      <c r="F88" s="82" t="s">
        <v>1291</v>
      </c>
      <c r="G88" s="82">
        <f t="shared" si="1"/>
        <v>1061.1505089910677</v>
      </c>
      <c r="H88" s="29"/>
    </row>
    <row r="89" spans="1:8" ht="30.75" thickBot="1" x14ac:dyDescent="0.3">
      <c r="A89" s="52">
        <v>87.2</v>
      </c>
      <c r="B89" s="27" t="s">
        <v>729</v>
      </c>
      <c r="C89" s="27" t="s">
        <v>719</v>
      </c>
      <c r="D89" s="27"/>
      <c r="E89" s="27"/>
      <c r="F89" s="82" t="s">
        <v>1292</v>
      </c>
      <c r="G89" s="82">
        <f t="shared" si="1"/>
        <v>1361.820812647316</v>
      </c>
      <c r="H89" s="29"/>
    </row>
    <row r="90" spans="1:8" ht="30.75" thickBot="1" x14ac:dyDescent="0.3">
      <c r="A90" s="52">
        <v>88.1</v>
      </c>
      <c r="B90" s="27" t="s">
        <v>730</v>
      </c>
      <c r="C90" s="27" t="s">
        <v>719</v>
      </c>
      <c r="D90" s="27"/>
      <c r="E90" s="27"/>
      <c r="F90" s="82" t="s">
        <v>1293</v>
      </c>
      <c r="G90" s="82">
        <f t="shared" si="1"/>
        <v>574.61538068237007</v>
      </c>
      <c r="H90" s="29"/>
    </row>
    <row r="91" spans="1:8" ht="30.75" thickBot="1" x14ac:dyDescent="0.3">
      <c r="A91" s="52">
        <v>88.2</v>
      </c>
      <c r="B91" s="27" t="s">
        <v>731</v>
      </c>
      <c r="C91" s="27" t="s">
        <v>719</v>
      </c>
      <c r="D91" s="27"/>
      <c r="E91" s="27"/>
      <c r="F91" s="82" t="s">
        <v>1294</v>
      </c>
      <c r="G91" s="82">
        <f t="shared" si="1"/>
        <v>644.46296457258563</v>
      </c>
      <c r="H91" s="29"/>
    </row>
    <row r="92" spans="1:8" ht="30.75" thickBot="1" x14ac:dyDescent="0.3">
      <c r="A92" s="52">
        <v>89.1</v>
      </c>
      <c r="B92" s="27" t="s">
        <v>732</v>
      </c>
      <c r="C92" s="27" t="s">
        <v>719</v>
      </c>
      <c r="D92" s="27"/>
      <c r="E92" s="27"/>
      <c r="F92" s="82" t="s">
        <v>1295</v>
      </c>
      <c r="G92" s="82">
        <f t="shared" si="1"/>
        <v>488.90240971863608</v>
      </c>
      <c r="H92" s="29"/>
    </row>
    <row r="93" spans="1:8" ht="30.75" thickBot="1" x14ac:dyDescent="0.3">
      <c r="A93" s="52">
        <v>90.1</v>
      </c>
      <c r="B93" s="27" t="s">
        <v>733</v>
      </c>
      <c r="C93" s="27" t="s">
        <v>719</v>
      </c>
      <c r="D93" s="27"/>
      <c r="E93" s="27"/>
      <c r="F93" s="82" t="s">
        <v>1214</v>
      </c>
      <c r="G93" s="82">
        <f t="shared" si="1"/>
        <v>596.37085022726933</v>
      </c>
      <c r="H93" s="29"/>
    </row>
    <row r="94" spans="1:8" ht="15.75" thickBot="1" x14ac:dyDescent="0.3">
      <c r="A94" s="52">
        <v>91</v>
      </c>
      <c r="B94" s="27" t="s">
        <v>52</v>
      </c>
      <c r="C94" s="27" t="s">
        <v>719</v>
      </c>
      <c r="D94" s="27"/>
      <c r="E94" s="27"/>
      <c r="F94" s="82" t="s">
        <v>1296</v>
      </c>
      <c r="G94" s="82">
        <f t="shared" si="1"/>
        <v>514.31361621408814</v>
      </c>
      <c r="H94" s="29"/>
    </row>
    <row r="95" spans="1:8" ht="15.75" thickBot="1" x14ac:dyDescent="0.3">
      <c r="A95" s="52">
        <v>92</v>
      </c>
      <c r="B95" s="27" t="s">
        <v>53</v>
      </c>
      <c r="C95" s="27" t="s">
        <v>719</v>
      </c>
      <c r="D95" s="27"/>
      <c r="E95" s="27"/>
      <c r="F95" s="82" t="s">
        <v>1297</v>
      </c>
      <c r="G95" s="82">
        <f t="shared" si="1"/>
        <v>659.8937535470875</v>
      </c>
      <c r="H95" s="29"/>
    </row>
    <row r="96" spans="1:8" ht="30.75" thickBot="1" x14ac:dyDescent="0.3">
      <c r="A96" s="52">
        <v>93</v>
      </c>
      <c r="B96" s="27" t="s">
        <v>54</v>
      </c>
      <c r="C96" s="27" t="s">
        <v>719</v>
      </c>
      <c r="D96" s="27"/>
      <c r="E96" s="27"/>
      <c r="F96" s="82" t="s">
        <v>1298</v>
      </c>
      <c r="G96" s="82">
        <f t="shared" si="1"/>
        <v>471.10945225300765</v>
      </c>
      <c r="H96" s="29"/>
    </row>
    <row r="97" spans="1:8" ht="30.75" thickBot="1" x14ac:dyDescent="0.3">
      <c r="A97" s="52">
        <v>94</v>
      </c>
      <c r="B97" s="27" t="s">
        <v>55</v>
      </c>
      <c r="C97" s="27" t="s">
        <v>719</v>
      </c>
      <c r="D97" s="27"/>
      <c r="E97" s="27"/>
      <c r="F97" s="82" t="s">
        <v>1299</v>
      </c>
      <c r="G97" s="82">
        <f t="shared" si="1"/>
        <v>499.53216792870546</v>
      </c>
      <c r="H97" s="29"/>
    </row>
    <row r="98" spans="1:8" ht="30.75" thickBot="1" x14ac:dyDescent="0.3">
      <c r="A98" s="52">
        <v>96</v>
      </c>
      <c r="B98" s="27" t="s">
        <v>736</v>
      </c>
      <c r="C98" s="27" t="s">
        <v>719</v>
      </c>
      <c r="D98" s="27"/>
      <c r="E98" s="27"/>
      <c r="F98" s="82" t="s">
        <v>1300</v>
      </c>
      <c r="G98" s="82">
        <f t="shared" si="1"/>
        <v>435.38548851382785</v>
      </c>
      <c r="H98" s="29"/>
    </row>
    <row r="99" spans="1:8" ht="30.75" thickBot="1" x14ac:dyDescent="0.3">
      <c r="A99" s="52">
        <v>97</v>
      </c>
      <c r="B99" s="27" t="s">
        <v>1073</v>
      </c>
      <c r="C99" s="27" t="s">
        <v>719</v>
      </c>
      <c r="D99" s="27"/>
      <c r="E99" s="27"/>
      <c r="F99" s="82" t="s">
        <v>1301</v>
      </c>
      <c r="G99" s="82">
        <f t="shared" si="1"/>
        <v>345.12201980744749</v>
      </c>
      <c r="H99" s="29"/>
    </row>
    <row r="100" spans="1:8" ht="30.75" thickBot="1" x14ac:dyDescent="0.3">
      <c r="A100" s="52">
        <v>98</v>
      </c>
      <c r="B100" s="27" t="s">
        <v>56</v>
      </c>
      <c r="C100" s="27" t="s">
        <v>719</v>
      </c>
      <c r="D100" s="27"/>
      <c r="E100" s="27"/>
      <c r="F100" s="82" t="s">
        <v>1302</v>
      </c>
      <c r="G100" s="82">
        <f t="shared" si="1"/>
        <v>680.3045254444404</v>
      </c>
      <c r="H100" s="29"/>
    </row>
    <row r="101" spans="1:8" ht="30.75" thickBot="1" x14ac:dyDescent="0.3">
      <c r="A101" s="52">
        <v>99</v>
      </c>
      <c r="B101" s="27" t="s">
        <v>57</v>
      </c>
      <c r="C101" s="27" t="s">
        <v>719</v>
      </c>
      <c r="D101" s="27"/>
      <c r="E101" s="27"/>
      <c r="F101" s="82" t="s">
        <v>1303</v>
      </c>
      <c r="G101" s="82">
        <f t="shared" si="1"/>
        <v>658.06844153121688</v>
      </c>
      <c r="H101" s="29"/>
    </row>
    <row r="102" spans="1:8" ht="15.75" thickBot="1" x14ac:dyDescent="0.3">
      <c r="A102" s="52">
        <v>100</v>
      </c>
      <c r="B102" s="27" t="s">
        <v>58</v>
      </c>
      <c r="C102" s="27" t="s">
        <v>719</v>
      </c>
      <c r="D102" s="27"/>
      <c r="E102" s="27"/>
      <c r="F102" s="82" t="s">
        <v>1304</v>
      </c>
      <c r="G102" s="82">
        <f t="shared" si="1"/>
        <v>1243.4823067444513</v>
      </c>
      <c r="H102" s="29"/>
    </row>
    <row r="103" spans="1:8" ht="15.75" thickBot="1" x14ac:dyDescent="0.3">
      <c r="A103" s="52">
        <v>101</v>
      </c>
      <c r="B103" s="27" t="s">
        <v>59</v>
      </c>
      <c r="C103" s="27" t="s">
        <v>719</v>
      </c>
      <c r="D103" s="27"/>
      <c r="E103" s="27"/>
      <c r="F103" s="82" t="s">
        <v>1305</v>
      </c>
      <c r="G103" s="82">
        <f t="shared" si="1"/>
        <v>1416.1558008620382</v>
      </c>
      <c r="H103" s="29"/>
    </row>
    <row r="104" spans="1:8" ht="15.75" thickBot="1" x14ac:dyDescent="0.3">
      <c r="A104" s="52">
        <v>103</v>
      </c>
      <c r="B104" s="27" t="s">
        <v>60</v>
      </c>
      <c r="C104" s="27" t="s">
        <v>719</v>
      </c>
      <c r="D104" s="27"/>
      <c r="E104" s="27"/>
      <c r="F104" s="82" t="s">
        <v>1306</v>
      </c>
      <c r="G104" s="82">
        <f t="shared" si="1"/>
        <v>766.30381986164446</v>
      </c>
      <c r="H104" s="29"/>
    </row>
    <row r="105" spans="1:8" ht="30.75" thickBot="1" x14ac:dyDescent="0.3">
      <c r="A105" s="52">
        <v>104</v>
      </c>
      <c r="B105" s="27" t="s">
        <v>762</v>
      </c>
      <c r="C105" s="27" t="s">
        <v>719</v>
      </c>
      <c r="D105" s="27"/>
      <c r="E105" s="27"/>
      <c r="F105" s="82" t="s">
        <v>1267</v>
      </c>
      <c r="G105" s="82">
        <f t="shared" si="1"/>
        <v>850.38065680555064</v>
      </c>
      <c r="H105" s="29"/>
    </row>
    <row r="106" spans="1:8" ht="15.75" thickBot="1" x14ac:dyDescent="0.3">
      <c r="A106" s="52">
        <v>105</v>
      </c>
      <c r="B106" s="27" t="s">
        <v>61</v>
      </c>
      <c r="C106" s="27" t="s">
        <v>719</v>
      </c>
      <c r="D106" s="27"/>
      <c r="E106" s="27"/>
      <c r="F106" s="82" t="s">
        <v>1217</v>
      </c>
      <c r="G106" s="82">
        <f t="shared" si="1"/>
        <v>1104.390463383832</v>
      </c>
      <c r="H106" s="29"/>
    </row>
    <row r="107" spans="1:8" ht="17.25" customHeight="1" thickBot="1" x14ac:dyDescent="0.3">
      <c r="A107" s="52">
        <v>106.1</v>
      </c>
      <c r="B107" s="27" t="s">
        <v>1074</v>
      </c>
      <c r="C107" s="27" t="s">
        <v>719</v>
      </c>
      <c r="D107" s="27"/>
      <c r="E107" s="27"/>
      <c r="F107" s="82" t="s">
        <v>1307</v>
      </c>
      <c r="G107" s="82">
        <f t="shared" si="1"/>
        <v>513.58758174278955</v>
      </c>
      <c r="H107" s="29"/>
    </row>
    <row r="108" spans="1:8" ht="15.75" thickBot="1" x14ac:dyDescent="0.3">
      <c r="A108" s="52">
        <v>106.2</v>
      </c>
      <c r="B108" s="27" t="s">
        <v>1075</v>
      </c>
      <c r="C108" s="27" t="s">
        <v>719</v>
      </c>
      <c r="D108" s="27"/>
      <c r="E108" s="27"/>
      <c r="F108" s="82" t="s">
        <v>1308</v>
      </c>
      <c r="G108" s="82">
        <f t="shared" si="1"/>
        <v>593.22129223910053</v>
      </c>
      <c r="H108" s="29"/>
    </row>
    <row r="109" spans="1:8" ht="30.75" thickBot="1" x14ac:dyDescent="0.3">
      <c r="A109" s="52">
        <v>107</v>
      </c>
      <c r="B109" s="27" t="s">
        <v>62</v>
      </c>
      <c r="C109" s="27" t="s">
        <v>719</v>
      </c>
      <c r="D109" s="27"/>
      <c r="E109" s="27"/>
      <c r="F109" s="82" t="s">
        <v>1309</v>
      </c>
      <c r="G109" s="82">
        <f t="shared" si="1"/>
        <v>669.31174999872178</v>
      </c>
      <c r="H109" s="29"/>
    </row>
    <row r="110" spans="1:8" ht="15.75" thickBot="1" x14ac:dyDescent="0.3">
      <c r="A110" s="52">
        <v>108</v>
      </c>
      <c r="B110" s="27" t="s">
        <v>63</v>
      </c>
      <c r="C110" s="27" t="s">
        <v>719</v>
      </c>
      <c r="D110" s="27"/>
      <c r="E110" s="27"/>
      <c r="F110" s="82" t="s">
        <v>1310</v>
      </c>
      <c r="G110" s="82">
        <f t="shared" si="1"/>
        <v>2742.9377808909776</v>
      </c>
      <c r="H110" s="29"/>
    </row>
    <row r="111" spans="1:8" ht="30.75" thickBot="1" x14ac:dyDescent="0.3">
      <c r="A111" s="52">
        <v>111</v>
      </c>
      <c r="B111" s="27" t="s">
        <v>64</v>
      </c>
      <c r="C111" s="27" t="s">
        <v>719</v>
      </c>
      <c r="D111" s="27"/>
      <c r="E111" s="27"/>
      <c r="F111" s="82" t="s">
        <v>1311</v>
      </c>
      <c r="G111" s="82">
        <f t="shared" si="1"/>
        <v>381.01470986742203</v>
      </c>
      <c r="H111" s="29"/>
    </row>
    <row r="112" spans="1:8" ht="45.75" thickBot="1" x14ac:dyDescent="0.3">
      <c r="A112" s="52">
        <v>113.1</v>
      </c>
      <c r="B112" s="27" t="s">
        <v>734</v>
      </c>
      <c r="C112" s="27" t="s">
        <v>719</v>
      </c>
      <c r="D112" s="27"/>
      <c r="E112" s="27"/>
      <c r="F112" s="82" t="s">
        <v>256</v>
      </c>
      <c r="G112" s="82">
        <f t="shared" si="1"/>
        <v>204.5167524784874</v>
      </c>
      <c r="H112" s="29"/>
    </row>
    <row r="113" spans="1:8" ht="45.75" thickBot="1" x14ac:dyDescent="0.3">
      <c r="A113" s="52">
        <v>113.2</v>
      </c>
      <c r="B113" s="27" t="s">
        <v>735</v>
      </c>
      <c r="C113" s="27" t="s">
        <v>719</v>
      </c>
      <c r="D113" s="27"/>
      <c r="E113" s="27"/>
      <c r="F113" s="82" t="s">
        <v>1312</v>
      </c>
      <c r="G113" s="82">
        <f t="shared" si="1"/>
        <v>381.83788979614792</v>
      </c>
      <c r="H113" s="29"/>
    </row>
    <row r="114" spans="1:8" ht="15.75" thickBot="1" x14ac:dyDescent="0.3">
      <c r="A114" s="52">
        <v>114</v>
      </c>
      <c r="B114" s="27" t="s">
        <v>1076</v>
      </c>
      <c r="C114" s="27" t="s">
        <v>719</v>
      </c>
      <c r="D114" s="27"/>
      <c r="E114" s="27"/>
      <c r="F114" s="82" t="s">
        <v>1313</v>
      </c>
      <c r="G114" s="82">
        <f t="shared" si="1"/>
        <v>2000.3272268039657</v>
      </c>
      <c r="H114" s="29"/>
    </row>
    <row r="115" spans="1:8" ht="15.75" thickBot="1" x14ac:dyDescent="0.3">
      <c r="A115" s="52">
        <v>115</v>
      </c>
      <c r="B115" s="27" t="s">
        <v>65</v>
      </c>
      <c r="C115" s="27" t="s">
        <v>719</v>
      </c>
      <c r="D115" s="27"/>
      <c r="E115" s="27"/>
      <c r="F115" s="82" t="s">
        <v>1314</v>
      </c>
      <c r="G115" s="82">
        <f t="shared" si="1"/>
        <v>2730.6054207165248</v>
      </c>
      <c r="H115" s="29"/>
    </row>
    <row r="116" spans="1:8" ht="15.75" thickBot="1" x14ac:dyDescent="0.3">
      <c r="A116" s="52">
        <v>127</v>
      </c>
      <c r="B116" s="27" t="s">
        <v>66</v>
      </c>
      <c r="C116" s="27" t="s">
        <v>719</v>
      </c>
      <c r="D116" s="27"/>
      <c r="E116" s="27"/>
      <c r="F116" s="82" t="s">
        <v>1315</v>
      </c>
      <c r="G116" s="82">
        <f t="shared" si="1"/>
        <v>580.59238277355394</v>
      </c>
      <c r="H116" s="29"/>
    </row>
    <row r="117" spans="1:8" ht="30.75" thickBot="1" x14ac:dyDescent="0.3">
      <c r="A117" s="52">
        <v>130</v>
      </c>
      <c r="B117" s="27" t="s">
        <v>67</v>
      </c>
      <c r="C117" s="27" t="s">
        <v>719</v>
      </c>
      <c r="D117" s="27"/>
      <c r="E117" s="27"/>
      <c r="F117" s="82" t="s">
        <v>1316</v>
      </c>
      <c r="G117" s="82">
        <f t="shared" si="1"/>
        <v>332.33972277754202</v>
      </c>
      <c r="H117" s="29"/>
    </row>
    <row r="118" spans="1:8" ht="15.75" thickBot="1" x14ac:dyDescent="0.3">
      <c r="A118" s="52">
        <v>131</v>
      </c>
      <c r="B118" s="27" t="s">
        <v>68</v>
      </c>
      <c r="C118" s="27" t="s">
        <v>719</v>
      </c>
      <c r="D118" s="27"/>
      <c r="E118" s="27"/>
      <c r="F118" s="82" t="s">
        <v>1317</v>
      </c>
      <c r="G118" s="82">
        <f t="shared" si="1"/>
        <v>528.56843386183868</v>
      </c>
      <c r="H118" s="29"/>
    </row>
    <row r="119" spans="1:8" ht="30.75" thickBot="1" x14ac:dyDescent="0.3">
      <c r="A119" s="52">
        <v>133</v>
      </c>
      <c r="B119" s="27" t="s">
        <v>763</v>
      </c>
      <c r="C119" s="27" t="s">
        <v>719</v>
      </c>
      <c r="D119" s="27"/>
      <c r="E119" s="27"/>
      <c r="F119" s="82" t="s">
        <v>258</v>
      </c>
      <c r="G119" s="82">
        <f t="shared" si="1"/>
        <v>255.64594059810923</v>
      </c>
      <c r="H119" s="29"/>
    </row>
    <row r="120" spans="1:8" ht="30.75" thickBot="1" x14ac:dyDescent="0.3">
      <c r="A120" s="52">
        <v>134</v>
      </c>
      <c r="B120" s="27" t="s">
        <v>69</v>
      </c>
      <c r="C120" s="27" t="s">
        <v>719</v>
      </c>
      <c r="D120" s="27"/>
      <c r="E120" s="27"/>
      <c r="F120" s="82" t="s">
        <v>258</v>
      </c>
      <c r="G120" s="82">
        <f t="shared" si="1"/>
        <v>255.64594059810923</v>
      </c>
      <c r="H120" s="29"/>
    </row>
    <row r="121" spans="1:8" ht="30.75" thickBot="1" x14ac:dyDescent="0.3">
      <c r="A121" s="52">
        <v>136</v>
      </c>
      <c r="B121" s="27" t="s">
        <v>70</v>
      </c>
      <c r="C121" s="27" t="s">
        <v>719</v>
      </c>
      <c r="D121" s="27"/>
      <c r="E121" s="27"/>
      <c r="F121" s="82" t="s">
        <v>1318</v>
      </c>
      <c r="G121" s="82">
        <f t="shared" si="1"/>
        <v>2519.3907445943664</v>
      </c>
      <c r="H121" s="29"/>
    </row>
    <row r="122" spans="1:8" ht="30.75" thickBot="1" x14ac:dyDescent="0.3">
      <c r="A122" s="75">
        <v>137</v>
      </c>
      <c r="B122" s="76" t="s">
        <v>71</v>
      </c>
      <c r="C122" s="76" t="s">
        <v>719</v>
      </c>
      <c r="D122" s="76"/>
      <c r="E122" s="76"/>
      <c r="F122" s="82" t="s">
        <v>1319</v>
      </c>
      <c r="G122" s="82">
        <f t="shared" si="1"/>
        <v>1154.0880342361042</v>
      </c>
      <c r="H122" s="54"/>
    </row>
    <row r="123" spans="1:8" ht="30.75" thickBot="1" x14ac:dyDescent="0.3">
      <c r="A123" s="52">
        <v>138</v>
      </c>
      <c r="B123" s="27" t="s">
        <v>72</v>
      </c>
      <c r="C123" s="27" t="s">
        <v>719</v>
      </c>
      <c r="D123" s="27"/>
      <c r="E123" s="27"/>
      <c r="F123" s="82" t="s">
        <v>1320</v>
      </c>
      <c r="G123" s="82">
        <f t="shared" si="1"/>
        <v>496.46441664152815</v>
      </c>
      <c r="H123" s="29"/>
    </row>
    <row r="124" spans="1:8" ht="15.75" thickBot="1" x14ac:dyDescent="0.3">
      <c r="A124" s="52">
        <v>139</v>
      </c>
      <c r="B124" s="27" t="s">
        <v>73</v>
      </c>
      <c r="C124" s="27" t="s">
        <v>719</v>
      </c>
      <c r="D124" s="27"/>
      <c r="E124" s="27"/>
      <c r="F124" s="82" t="s">
        <v>1321</v>
      </c>
      <c r="G124" s="82">
        <f t="shared" si="1"/>
        <v>412.10125624415213</v>
      </c>
      <c r="H124" s="29"/>
    </row>
    <row r="125" spans="1:8" ht="30.75" thickBot="1" x14ac:dyDescent="0.3">
      <c r="A125" s="52">
        <v>140.1</v>
      </c>
      <c r="B125" s="27" t="s">
        <v>764</v>
      </c>
      <c r="C125" s="27" t="s">
        <v>719</v>
      </c>
      <c r="D125" s="27"/>
      <c r="E125" s="27"/>
      <c r="F125" s="82" t="s">
        <v>258</v>
      </c>
      <c r="G125" s="82">
        <f t="shared" si="1"/>
        <v>255.64594059810923</v>
      </c>
      <c r="H125" s="29"/>
    </row>
    <row r="126" spans="1:8" ht="30.75" thickBot="1" x14ac:dyDescent="0.3">
      <c r="A126" s="52">
        <v>140.19999999999999</v>
      </c>
      <c r="B126" s="27" t="s">
        <v>765</v>
      </c>
      <c r="C126" s="27" t="s">
        <v>719</v>
      </c>
      <c r="D126" s="26"/>
      <c r="E126" s="26"/>
      <c r="F126" s="82" t="s">
        <v>258</v>
      </c>
      <c r="G126" s="82">
        <f t="shared" si="1"/>
        <v>255.64594059810923</v>
      </c>
      <c r="H126" s="25"/>
    </row>
    <row r="127" spans="1:8" ht="30.75" thickBot="1" x14ac:dyDescent="0.3">
      <c r="A127" s="52">
        <v>141</v>
      </c>
      <c r="B127" s="27" t="s">
        <v>74</v>
      </c>
      <c r="C127" s="27" t="s">
        <v>719</v>
      </c>
      <c r="D127" s="27"/>
      <c r="E127" s="27"/>
      <c r="F127" s="82" t="s">
        <v>1322</v>
      </c>
      <c r="G127" s="82">
        <f t="shared" si="1"/>
        <v>835.96222575581726</v>
      </c>
      <c r="H127" s="29"/>
    </row>
    <row r="128" spans="1:8" ht="15.75" thickBot="1" x14ac:dyDescent="0.3">
      <c r="A128" s="52">
        <v>143</v>
      </c>
      <c r="B128" s="27" t="s">
        <v>75</v>
      </c>
      <c r="C128" s="27" t="s">
        <v>719</v>
      </c>
      <c r="D128" s="27"/>
      <c r="E128" s="27"/>
      <c r="F128" s="82" t="s">
        <v>1323</v>
      </c>
      <c r="G128" s="82">
        <f t="shared" si="1"/>
        <v>892.20433268740123</v>
      </c>
      <c r="H128" s="29"/>
    </row>
    <row r="129" spans="1:8" ht="30.75" thickBot="1" x14ac:dyDescent="0.3">
      <c r="A129" s="52">
        <v>144</v>
      </c>
      <c r="B129" s="27" t="s">
        <v>76</v>
      </c>
      <c r="C129" s="27" t="s">
        <v>719</v>
      </c>
      <c r="D129" s="27"/>
      <c r="E129" s="27"/>
      <c r="F129" s="82" t="s">
        <v>1324</v>
      </c>
      <c r="G129" s="82">
        <f t="shared" si="1"/>
        <v>1119.9593011662566</v>
      </c>
      <c r="H129" s="29"/>
    </row>
    <row r="130" spans="1:8" ht="15.75" thickBot="1" x14ac:dyDescent="0.3">
      <c r="A130" s="52">
        <v>145</v>
      </c>
      <c r="B130" s="27" t="s">
        <v>77</v>
      </c>
      <c r="C130" s="27" t="s">
        <v>719</v>
      </c>
      <c r="D130" s="27"/>
      <c r="E130" s="27"/>
      <c r="F130" s="82" t="s">
        <v>1325</v>
      </c>
      <c r="G130" s="82">
        <f t="shared" si="1"/>
        <v>648.31810535680506</v>
      </c>
      <c r="H130" s="29"/>
    </row>
    <row r="131" spans="1:8" ht="30.75" thickBot="1" x14ac:dyDescent="0.3">
      <c r="A131" s="52">
        <v>146</v>
      </c>
      <c r="B131" s="27" t="s">
        <v>78</v>
      </c>
      <c r="C131" s="27" t="s">
        <v>719</v>
      </c>
      <c r="D131" s="27"/>
      <c r="E131" s="27"/>
      <c r="F131" s="82" t="s">
        <v>1326</v>
      </c>
      <c r="G131" s="82">
        <f t="shared" si="1"/>
        <v>2429.5005189612593</v>
      </c>
      <c r="H131" s="29"/>
    </row>
    <row r="132" spans="1:8" ht="15.75" thickBot="1" x14ac:dyDescent="0.3">
      <c r="A132" s="52">
        <v>147</v>
      </c>
      <c r="B132" s="27" t="s">
        <v>79</v>
      </c>
      <c r="C132" s="27" t="s">
        <v>719</v>
      </c>
      <c r="D132" s="27"/>
      <c r="E132" s="27"/>
      <c r="F132" s="82" t="s">
        <v>1327</v>
      </c>
      <c r="G132" s="82">
        <f t="shared" si="1"/>
        <v>577.04401711805212</v>
      </c>
      <c r="H132" s="29"/>
    </row>
    <row r="133" spans="1:8" ht="30.75" thickBot="1" x14ac:dyDescent="0.3">
      <c r="A133" s="52">
        <v>148</v>
      </c>
      <c r="B133" s="27" t="s">
        <v>80</v>
      </c>
      <c r="C133" s="27" t="s">
        <v>719</v>
      </c>
      <c r="D133" s="27"/>
      <c r="E133" s="27"/>
      <c r="F133" s="82" t="s">
        <v>1328</v>
      </c>
      <c r="G133" s="82">
        <f t="shared" si="1"/>
        <v>2166.1391838758996</v>
      </c>
      <c r="H133" s="29"/>
    </row>
    <row r="134" spans="1:8" ht="30.75" thickBot="1" x14ac:dyDescent="0.3">
      <c r="A134" s="52">
        <v>149</v>
      </c>
      <c r="B134" s="27" t="s">
        <v>81</v>
      </c>
      <c r="C134" s="27" t="s">
        <v>719</v>
      </c>
      <c r="D134" s="27"/>
      <c r="E134" s="27"/>
      <c r="F134" s="82" t="s">
        <v>1329</v>
      </c>
      <c r="G134" s="82">
        <f t="shared" si="1"/>
        <v>969.55768139357713</v>
      </c>
      <c r="H134" s="29"/>
    </row>
    <row r="135" spans="1:8" ht="15.75" thickBot="1" x14ac:dyDescent="0.3">
      <c r="A135" s="52">
        <v>150</v>
      </c>
      <c r="B135" s="27" t="s">
        <v>82</v>
      </c>
      <c r="C135" s="27" t="s">
        <v>719</v>
      </c>
      <c r="D135" s="27"/>
      <c r="E135" s="27"/>
      <c r="F135" s="82" t="s">
        <v>1330</v>
      </c>
      <c r="G135" s="82">
        <f t="shared" si="1"/>
        <v>696.02675079122412</v>
      </c>
      <c r="H135" s="29"/>
    </row>
    <row r="136" spans="1:8" ht="15.75" thickBot="1" x14ac:dyDescent="0.3">
      <c r="A136" s="52">
        <v>151</v>
      </c>
      <c r="B136" s="27" t="s">
        <v>83</v>
      </c>
      <c r="C136" s="27" t="s">
        <v>719</v>
      </c>
      <c r="D136" s="27"/>
      <c r="E136" s="27"/>
      <c r="F136" s="82" t="s">
        <v>1331</v>
      </c>
      <c r="G136" s="82">
        <f t="shared" si="1"/>
        <v>1149.7164886518767</v>
      </c>
      <c r="H136" s="29"/>
    </row>
    <row r="137" spans="1:8" ht="15.75" thickBot="1" x14ac:dyDescent="0.3">
      <c r="A137" s="52">
        <v>152</v>
      </c>
      <c r="B137" s="27" t="s">
        <v>84</v>
      </c>
      <c r="C137" s="27" t="s">
        <v>719</v>
      </c>
      <c r="D137" s="27"/>
      <c r="E137" s="27"/>
      <c r="F137" s="82" t="s">
        <v>1332</v>
      </c>
      <c r="G137" s="82">
        <f t="shared" si="1"/>
        <v>489.81762218597731</v>
      </c>
      <c r="H137" s="29"/>
    </row>
    <row r="138" spans="1:8" ht="15.75" thickBot="1" x14ac:dyDescent="0.3">
      <c r="A138" s="52">
        <v>153</v>
      </c>
      <c r="B138" s="27" t="s">
        <v>85</v>
      </c>
      <c r="C138" s="27" t="s">
        <v>719</v>
      </c>
      <c r="D138" s="27"/>
      <c r="E138" s="27"/>
      <c r="F138" s="82" t="s">
        <v>1333</v>
      </c>
      <c r="G138" s="82">
        <f t="shared" si="1"/>
        <v>971.69999437578929</v>
      </c>
      <c r="H138" s="29"/>
    </row>
    <row r="139" spans="1:8" ht="30.75" thickBot="1" x14ac:dyDescent="0.3">
      <c r="A139" s="52">
        <v>154</v>
      </c>
      <c r="B139" s="27" t="s">
        <v>86</v>
      </c>
      <c r="C139" s="27" t="s">
        <v>719</v>
      </c>
      <c r="D139" s="27"/>
      <c r="E139" s="27"/>
      <c r="F139" s="82" t="s">
        <v>1334</v>
      </c>
      <c r="G139" s="82">
        <f t="shared" ref="G139:G202" si="2">F139/1.95583</f>
        <v>2614.2405014750771</v>
      </c>
      <c r="H139" s="29"/>
    </row>
    <row r="140" spans="1:8" ht="18" customHeight="1" thickBot="1" x14ac:dyDescent="0.3">
      <c r="A140" s="52">
        <v>155</v>
      </c>
      <c r="B140" s="27" t="s">
        <v>87</v>
      </c>
      <c r="C140" s="27" t="s">
        <v>719</v>
      </c>
      <c r="D140" s="27"/>
      <c r="E140" s="27"/>
      <c r="F140" s="82" t="s">
        <v>1335</v>
      </c>
      <c r="G140" s="82">
        <f t="shared" si="2"/>
        <v>952.53677466855504</v>
      </c>
      <c r="H140" s="29"/>
    </row>
    <row r="141" spans="1:8" ht="15.75" thickBot="1" x14ac:dyDescent="0.3">
      <c r="A141" s="52">
        <v>158</v>
      </c>
      <c r="B141" s="27" t="s">
        <v>88</v>
      </c>
      <c r="C141" s="27" t="s">
        <v>719</v>
      </c>
      <c r="D141" s="27"/>
      <c r="E141" s="27"/>
      <c r="F141" s="82" t="s">
        <v>1336</v>
      </c>
      <c r="G141" s="82">
        <f t="shared" si="2"/>
        <v>453.00460673984958</v>
      </c>
      <c r="H141" s="29"/>
    </row>
    <row r="142" spans="1:8" ht="15.75" thickBot="1" x14ac:dyDescent="0.3">
      <c r="A142" s="52">
        <v>159</v>
      </c>
      <c r="B142" s="33" t="s">
        <v>89</v>
      </c>
      <c r="C142" s="27" t="s">
        <v>719</v>
      </c>
      <c r="D142" s="33"/>
      <c r="E142" s="33"/>
      <c r="F142" s="82" t="s">
        <v>1337</v>
      </c>
      <c r="G142" s="82">
        <f t="shared" si="2"/>
        <v>917.25763486601602</v>
      </c>
      <c r="H142" s="29"/>
    </row>
    <row r="143" spans="1:8" ht="15.75" thickBot="1" x14ac:dyDescent="0.3">
      <c r="A143" s="52">
        <v>160</v>
      </c>
      <c r="B143" s="27" t="s">
        <v>90</v>
      </c>
      <c r="C143" s="27" t="s">
        <v>719</v>
      </c>
      <c r="D143" s="27"/>
      <c r="E143" s="27"/>
      <c r="F143" s="82" t="s">
        <v>1338</v>
      </c>
      <c r="G143" s="82">
        <f t="shared" si="2"/>
        <v>915.2124673412311</v>
      </c>
      <c r="H143" s="29"/>
    </row>
    <row r="144" spans="1:8" ht="30.75" thickBot="1" x14ac:dyDescent="0.3">
      <c r="A144" s="52">
        <v>162</v>
      </c>
      <c r="B144" s="27" t="s">
        <v>91</v>
      </c>
      <c r="C144" s="27" t="s">
        <v>719</v>
      </c>
      <c r="D144" s="27"/>
      <c r="E144" s="27"/>
      <c r="F144" s="82" t="s">
        <v>1339</v>
      </c>
      <c r="G144" s="82">
        <f t="shared" si="2"/>
        <v>759.26844357638447</v>
      </c>
      <c r="H144" s="29"/>
    </row>
    <row r="145" spans="1:8" ht="30.75" thickBot="1" x14ac:dyDescent="0.3">
      <c r="A145" s="52">
        <v>163</v>
      </c>
      <c r="B145" s="27" t="s">
        <v>92</v>
      </c>
      <c r="C145" s="27" t="s">
        <v>719</v>
      </c>
      <c r="D145" s="27"/>
      <c r="E145" s="27"/>
      <c r="F145" s="82" t="s">
        <v>1340</v>
      </c>
      <c r="G145" s="82">
        <f t="shared" si="2"/>
        <v>386.02537030314494</v>
      </c>
      <c r="H145" s="29"/>
    </row>
    <row r="146" spans="1:8" ht="30.75" thickBot="1" x14ac:dyDescent="0.3">
      <c r="A146" s="52">
        <v>164</v>
      </c>
      <c r="B146" s="27" t="s">
        <v>93</v>
      </c>
      <c r="C146" s="27" t="s">
        <v>719</v>
      </c>
      <c r="D146" s="27"/>
      <c r="E146" s="27"/>
      <c r="F146" s="82" t="s">
        <v>1341</v>
      </c>
      <c r="G146" s="82">
        <f t="shared" si="2"/>
        <v>889.64787328142017</v>
      </c>
      <c r="H146" s="29"/>
    </row>
    <row r="147" spans="1:8" ht="30.75" thickBot="1" x14ac:dyDescent="0.3">
      <c r="A147" s="52">
        <v>165</v>
      </c>
      <c r="B147" s="27" t="s">
        <v>94</v>
      </c>
      <c r="C147" s="27" t="s">
        <v>719</v>
      </c>
      <c r="D147" s="27"/>
      <c r="E147" s="27"/>
      <c r="F147" s="82" t="s">
        <v>1342</v>
      </c>
      <c r="G147" s="82">
        <f t="shared" si="2"/>
        <v>455.56106614583069</v>
      </c>
      <c r="H147" s="29"/>
    </row>
    <row r="148" spans="1:8" ht="16.5" customHeight="1" thickBot="1" x14ac:dyDescent="0.3">
      <c r="A148" s="52">
        <v>169</v>
      </c>
      <c r="B148" s="27" t="s">
        <v>95</v>
      </c>
      <c r="C148" s="27" t="s">
        <v>719</v>
      </c>
      <c r="D148" s="27"/>
      <c r="E148" s="27"/>
      <c r="F148" s="82" t="s">
        <v>1343</v>
      </c>
      <c r="G148" s="82">
        <f t="shared" si="2"/>
        <v>1855.3759784848378</v>
      </c>
      <c r="H148" s="29"/>
    </row>
    <row r="149" spans="1:8" ht="30.75" thickBot="1" x14ac:dyDescent="0.3">
      <c r="A149" s="52">
        <v>170</v>
      </c>
      <c r="B149" s="27" t="s">
        <v>96</v>
      </c>
      <c r="C149" s="27" t="s">
        <v>719</v>
      </c>
      <c r="D149" s="27"/>
      <c r="E149" s="27"/>
      <c r="F149" s="82" t="s">
        <v>1344</v>
      </c>
      <c r="G149" s="82">
        <f t="shared" si="2"/>
        <v>7795.1560207175471</v>
      </c>
      <c r="H149" s="29"/>
    </row>
    <row r="150" spans="1:8" ht="30.75" thickBot="1" x14ac:dyDescent="0.3">
      <c r="A150" s="52">
        <v>171</v>
      </c>
      <c r="B150" s="27" t="s">
        <v>97</v>
      </c>
      <c r="C150" s="27" t="s">
        <v>719</v>
      </c>
      <c r="D150" s="27"/>
      <c r="E150" s="27"/>
      <c r="F150" s="82" t="s">
        <v>1345</v>
      </c>
      <c r="G150" s="82">
        <f t="shared" si="2"/>
        <v>2604.009550932341</v>
      </c>
      <c r="H150" s="29"/>
    </row>
    <row r="151" spans="1:8" ht="30.75" thickBot="1" x14ac:dyDescent="0.3">
      <c r="A151" s="52">
        <v>172</v>
      </c>
      <c r="B151" s="27" t="s">
        <v>98</v>
      </c>
      <c r="C151" s="27" t="s">
        <v>719</v>
      </c>
      <c r="D151" s="27"/>
      <c r="E151" s="27"/>
      <c r="F151" s="82" t="s">
        <v>1346</v>
      </c>
      <c r="G151" s="82">
        <f t="shared" si="2"/>
        <v>4924.0833814799853</v>
      </c>
      <c r="H151" s="29"/>
    </row>
    <row r="152" spans="1:8" ht="30.75" thickBot="1" x14ac:dyDescent="0.3">
      <c r="A152" s="52">
        <v>173</v>
      </c>
      <c r="B152" s="27" t="s">
        <v>99</v>
      </c>
      <c r="C152" s="27" t="s">
        <v>719</v>
      </c>
      <c r="D152" s="27"/>
      <c r="E152" s="27"/>
      <c r="F152" s="82" t="s">
        <v>1347</v>
      </c>
      <c r="G152" s="82">
        <f t="shared" si="2"/>
        <v>2089.8748868766716</v>
      </c>
      <c r="H152" s="29"/>
    </row>
    <row r="153" spans="1:8" ht="30.75" thickBot="1" x14ac:dyDescent="0.3">
      <c r="A153" s="52">
        <v>174</v>
      </c>
      <c r="B153" s="27" t="s">
        <v>100</v>
      </c>
      <c r="C153" s="27" t="s">
        <v>719</v>
      </c>
      <c r="D153" s="27"/>
      <c r="E153" s="27"/>
      <c r="F153" s="82" t="s">
        <v>1348</v>
      </c>
      <c r="G153" s="82">
        <f t="shared" si="2"/>
        <v>2676.4289329849735</v>
      </c>
      <c r="H153" s="29"/>
    </row>
    <row r="154" spans="1:8" ht="45.75" thickBot="1" x14ac:dyDescent="0.3">
      <c r="A154" s="52">
        <v>175</v>
      </c>
      <c r="B154" s="27" t="s">
        <v>101</v>
      </c>
      <c r="C154" s="27" t="s">
        <v>719</v>
      </c>
      <c r="D154" s="27"/>
      <c r="E154" s="27"/>
      <c r="F154" s="82" t="s">
        <v>1349</v>
      </c>
      <c r="G154" s="82">
        <f t="shared" si="2"/>
        <v>2772.5773712439218</v>
      </c>
      <c r="H154" s="29"/>
    </row>
    <row r="155" spans="1:8" ht="45.75" thickBot="1" x14ac:dyDescent="0.3">
      <c r="A155" s="52">
        <v>176</v>
      </c>
      <c r="B155" s="27" t="s">
        <v>102</v>
      </c>
      <c r="C155" s="27" t="s">
        <v>719</v>
      </c>
      <c r="D155" s="27"/>
      <c r="E155" s="27"/>
      <c r="F155" s="82" t="s">
        <v>1350</v>
      </c>
      <c r="G155" s="82">
        <f t="shared" si="2"/>
        <v>4075.0832127536646</v>
      </c>
      <c r="H155" s="29"/>
    </row>
    <row r="156" spans="1:8" ht="30.75" thickBot="1" x14ac:dyDescent="0.3">
      <c r="A156" s="52">
        <v>177</v>
      </c>
      <c r="B156" s="27" t="s">
        <v>103</v>
      </c>
      <c r="C156" s="27" t="s">
        <v>719</v>
      </c>
      <c r="D156" s="27"/>
      <c r="E156" s="27"/>
      <c r="F156" s="82" t="s">
        <v>1351</v>
      </c>
      <c r="G156" s="82">
        <f t="shared" si="2"/>
        <v>1143.0441296022659</v>
      </c>
      <c r="H156" s="29"/>
    </row>
    <row r="157" spans="1:8" ht="30.75" thickBot="1" x14ac:dyDescent="0.3">
      <c r="A157" s="52">
        <v>178</v>
      </c>
      <c r="B157" s="27" t="s">
        <v>104</v>
      </c>
      <c r="C157" s="27" t="s">
        <v>719</v>
      </c>
      <c r="D157" s="27"/>
      <c r="E157" s="27"/>
      <c r="F157" s="82" t="s">
        <v>1352</v>
      </c>
      <c r="G157" s="82">
        <f t="shared" si="2"/>
        <v>1853.7602961402577</v>
      </c>
      <c r="H157" s="29"/>
    </row>
    <row r="158" spans="1:8" ht="15.75" thickBot="1" x14ac:dyDescent="0.3">
      <c r="A158" s="52">
        <v>179</v>
      </c>
      <c r="B158" s="27" t="s">
        <v>105</v>
      </c>
      <c r="C158" s="27" t="s">
        <v>719</v>
      </c>
      <c r="D158" s="27"/>
      <c r="E158" s="27"/>
      <c r="F158" s="82" t="s">
        <v>1353</v>
      </c>
      <c r="G158" s="82">
        <f t="shared" si="2"/>
        <v>685.13112080293274</v>
      </c>
      <c r="H158" s="29"/>
    </row>
    <row r="159" spans="1:8" ht="15.75" thickBot="1" x14ac:dyDescent="0.3">
      <c r="A159" s="52">
        <v>180</v>
      </c>
      <c r="B159" s="27" t="s">
        <v>106</v>
      </c>
      <c r="C159" s="27" t="s">
        <v>719</v>
      </c>
      <c r="D159" s="27"/>
      <c r="E159" s="27"/>
      <c r="F159" s="82" t="s">
        <v>1354</v>
      </c>
      <c r="G159" s="82">
        <f t="shared" si="2"/>
        <v>707.85804492210468</v>
      </c>
      <c r="H159" s="29"/>
    </row>
    <row r="160" spans="1:8" ht="15.75" thickBot="1" x14ac:dyDescent="0.3">
      <c r="A160" s="52">
        <v>181</v>
      </c>
      <c r="B160" s="27" t="s">
        <v>107</v>
      </c>
      <c r="C160" s="27" t="s">
        <v>719</v>
      </c>
      <c r="D160" s="27"/>
      <c r="E160" s="27"/>
      <c r="F160" s="82" t="s">
        <v>1355</v>
      </c>
      <c r="G160" s="82">
        <f t="shared" si="2"/>
        <v>452.31947561904661</v>
      </c>
      <c r="H160" s="29"/>
    </row>
    <row r="161" spans="1:8" ht="15.75" thickBot="1" x14ac:dyDescent="0.3">
      <c r="A161" s="52">
        <v>182</v>
      </c>
      <c r="B161" s="27" t="s">
        <v>108</v>
      </c>
      <c r="C161" s="27" t="s">
        <v>719</v>
      </c>
      <c r="D161" s="27"/>
      <c r="E161" s="27"/>
      <c r="F161" s="82" t="s">
        <v>1049</v>
      </c>
      <c r="G161" s="82">
        <f t="shared" si="2"/>
        <v>634.00193268331088</v>
      </c>
      <c r="H161" s="29"/>
    </row>
    <row r="162" spans="1:8" ht="15.75" thickBot="1" x14ac:dyDescent="0.3">
      <c r="A162" s="52">
        <v>183</v>
      </c>
      <c r="B162" s="27" t="s">
        <v>109</v>
      </c>
      <c r="C162" s="27" t="s">
        <v>719</v>
      </c>
      <c r="D162" s="27"/>
      <c r="E162" s="27"/>
      <c r="F162" s="82" t="s">
        <v>1356</v>
      </c>
      <c r="G162" s="82">
        <f t="shared" si="2"/>
        <v>749.04260595246012</v>
      </c>
      <c r="H162" s="29"/>
    </row>
    <row r="163" spans="1:8" ht="15.75" thickBot="1" x14ac:dyDescent="0.3">
      <c r="A163" s="52">
        <v>184</v>
      </c>
      <c r="B163" s="27" t="s">
        <v>110</v>
      </c>
      <c r="C163" s="27" t="s">
        <v>719</v>
      </c>
      <c r="D163" s="27"/>
      <c r="E163" s="27"/>
      <c r="F163" s="82" t="s">
        <v>1357</v>
      </c>
      <c r="G163" s="82">
        <f t="shared" si="2"/>
        <v>1081.3823287300022</v>
      </c>
      <c r="H163" s="29"/>
    </row>
    <row r="164" spans="1:8" ht="15.75" thickBot="1" x14ac:dyDescent="0.3">
      <c r="A164" s="52">
        <v>185</v>
      </c>
      <c r="B164" s="27" t="s">
        <v>111</v>
      </c>
      <c r="C164" s="27" t="s">
        <v>719</v>
      </c>
      <c r="D164" s="27"/>
      <c r="E164" s="27"/>
      <c r="F164" s="82" t="s">
        <v>1358</v>
      </c>
      <c r="G164" s="82">
        <f t="shared" si="2"/>
        <v>874.30911684553359</v>
      </c>
      <c r="H164" s="29"/>
    </row>
    <row r="165" spans="1:8" ht="15.75" thickBot="1" x14ac:dyDescent="0.3">
      <c r="A165" s="52">
        <v>186</v>
      </c>
      <c r="B165" s="27" t="s">
        <v>112</v>
      </c>
      <c r="C165" s="27" t="s">
        <v>719</v>
      </c>
      <c r="D165" s="27"/>
      <c r="E165" s="27"/>
      <c r="F165" s="82" t="s">
        <v>1359</v>
      </c>
      <c r="G165" s="82">
        <f t="shared" si="2"/>
        <v>2204.1792998368978</v>
      </c>
      <c r="H165" s="29"/>
    </row>
    <row r="166" spans="1:8" ht="15.75" thickBot="1" x14ac:dyDescent="0.3">
      <c r="A166" s="52">
        <v>187.1</v>
      </c>
      <c r="B166" s="27" t="s">
        <v>1360</v>
      </c>
      <c r="C166" s="27" t="s">
        <v>719</v>
      </c>
      <c r="D166" s="27"/>
      <c r="E166" s="27"/>
      <c r="F166" s="82" t="s">
        <v>1361</v>
      </c>
      <c r="G166" s="82">
        <f t="shared" si="2"/>
        <v>4090.3350495697478</v>
      </c>
      <c r="H166" s="29"/>
    </row>
    <row r="167" spans="1:8" ht="15.75" thickBot="1" x14ac:dyDescent="0.3">
      <c r="A167" s="52">
        <v>187.2</v>
      </c>
      <c r="B167" s="27" t="s">
        <v>1362</v>
      </c>
      <c r="C167" s="27" t="s">
        <v>719</v>
      </c>
      <c r="D167" s="27"/>
      <c r="E167" s="27"/>
      <c r="F167" s="82" t="s">
        <v>1363</v>
      </c>
      <c r="G167" s="82">
        <f t="shared" si="2"/>
        <v>1789.5215841867648</v>
      </c>
      <c r="H167" s="29"/>
    </row>
    <row r="168" spans="1:8" ht="15.75" thickBot="1" x14ac:dyDescent="0.3">
      <c r="A168" s="52">
        <v>188</v>
      </c>
      <c r="B168" s="27" t="s">
        <v>114</v>
      </c>
      <c r="C168" s="27" t="s">
        <v>719</v>
      </c>
      <c r="D168" s="27"/>
      <c r="E168" s="27"/>
      <c r="F168" s="82" t="s">
        <v>1364</v>
      </c>
      <c r="G168" s="82">
        <f t="shared" si="2"/>
        <v>1617.7275121048353</v>
      </c>
      <c r="H168" s="29"/>
    </row>
    <row r="169" spans="1:8" ht="30.75" thickBot="1" x14ac:dyDescent="0.3">
      <c r="A169" s="52">
        <v>189</v>
      </c>
      <c r="B169" s="27" t="s">
        <v>115</v>
      </c>
      <c r="C169" s="27" t="s">
        <v>719</v>
      </c>
      <c r="D169" s="27"/>
      <c r="E169" s="27"/>
      <c r="F169" s="82" t="s">
        <v>1365</v>
      </c>
      <c r="G169" s="82">
        <f t="shared" si="2"/>
        <v>4261.7303139843443</v>
      </c>
      <c r="H169" s="29"/>
    </row>
    <row r="170" spans="1:8" ht="30.75" thickBot="1" x14ac:dyDescent="0.3">
      <c r="A170" s="52">
        <v>190</v>
      </c>
      <c r="B170" s="27" t="s">
        <v>116</v>
      </c>
      <c r="C170" s="27" t="s">
        <v>719</v>
      </c>
      <c r="D170" s="27"/>
      <c r="E170" s="27"/>
      <c r="F170" s="82" t="s">
        <v>1366</v>
      </c>
      <c r="G170" s="82">
        <f t="shared" si="2"/>
        <v>1661.4992100540437</v>
      </c>
      <c r="H170" s="29"/>
    </row>
    <row r="171" spans="1:8" ht="15.75" thickBot="1" x14ac:dyDescent="0.3">
      <c r="A171" s="52">
        <v>191.1</v>
      </c>
      <c r="B171" s="27" t="s">
        <v>117</v>
      </c>
      <c r="C171" s="27" t="s">
        <v>719</v>
      </c>
      <c r="D171" s="27"/>
      <c r="E171" s="27"/>
      <c r="F171" s="82" t="s">
        <v>1367</v>
      </c>
      <c r="G171" s="82">
        <f t="shared" si="2"/>
        <v>1055.8177346701912</v>
      </c>
      <c r="H171" s="29"/>
    </row>
    <row r="172" spans="1:8" ht="15.75" thickBot="1" x14ac:dyDescent="0.3">
      <c r="A172" s="52">
        <v>191.2</v>
      </c>
      <c r="B172" s="27" t="s">
        <v>118</v>
      </c>
      <c r="C172" s="27" t="s">
        <v>719</v>
      </c>
      <c r="D172" s="27"/>
      <c r="E172" s="27"/>
      <c r="F172" s="82" t="s">
        <v>1368</v>
      </c>
      <c r="G172" s="82">
        <f t="shared" si="2"/>
        <v>1554.0870116523422</v>
      </c>
      <c r="H172" s="29"/>
    </row>
    <row r="173" spans="1:8" ht="30.75" thickBot="1" x14ac:dyDescent="0.3">
      <c r="A173" s="52">
        <v>192</v>
      </c>
      <c r="B173" s="27" t="s">
        <v>119</v>
      </c>
      <c r="C173" s="27" t="s">
        <v>719</v>
      </c>
      <c r="D173" s="27"/>
      <c r="E173" s="27"/>
      <c r="F173" s="82" t="s">
        <v>1369</v>
      </c>
      <c r="G173" s="82">
        <f t="shared" si="2"/>
        <v>1084.7210647142135</v>
      </c>
      <c r="H173" s="29"/>
    </row>
    <row r="174" spans="1:8" ht="30.75" thickBot="1" x14ac:dyDescent="0.3">
      <c r="A174" s="52">
        <v>193</v>
      </c>
      <c r="B174" s="27" t="s">
        <v>120</v>
      </c>
      <c r="C174" s="27" t="s">
        <v>719</v>
      </c>
      <c r="D174" s="27"/>
      <c r="E174" s="27"/>
      <c r="F174" s="82" t="s">
        <v>1370</v>
      </c>
      <c r="G174" s="82">
        <f t="shared" si="2"/>
        <v>1521.09334655875</v>
      </c>
      <c r="H174" s="29"/>
    </row>
    <row r="175" spans="1:8" ht="15.75" thickBot="1" x14ac:dyDescent="0.3">
      <c r="A175" s="52">
        <v>194</v>
      </c>
      <c r="B175" s="27" t="s">
        <v>121</v>
      </c>
      <c r="C175" s="27" t="s">
        <v>719</v>
      </c>
      <c r="D175" s="27"/>
      <c r="E175" s="27"/>
      <c r="F175" s="82" t="s">
        <v>1371</v>
      </c>
      <c r="G175" s="82">
        <f t="shared" si="2"/>
        <v>362.21450739583702</v>
      </c>
      <c r="H175" s="29"/>
    </row>
    <row r="176" spans="1:8" ht="15.75" thickBot="1" x14ac:dyDescent="0.3">
      <c r="A176" s="52">
        <v>195</v>
      </c>
      <c r="B176" s="27" t="s">
        <v>122</v>
      </c>
      <c r="C176" s="27" t="s">
        <v>719</v>
      </c>
      <c r="D176" s="27"/>
      <c r="E176" s="27"/>
      <c r="F176" s="82" t="s">
        <v>1372</v>
      </c>
      <c r="G176" s="82">
        <f t="shared" si="2"/>
        <v>2261.5206843130536</v>
      </c>
      <c r="H176" s="29"/>
    </row>
    <row r="177" spans="1:8" ht="15.75" thickBot="1" x14ac:dyDescent="0.3">
      <c r="A177" s="52">
        <v>196</v>
      </c>
      <c r="B177" s="27" t="s">
        <v>123</v>
      </c>
      <c r="C177" s="27" t="s">
        <v>719</v>
      </c>
      <c r="D177" s="27"/>
      <c r="E177" s="27"/>
      <c r="F177" s="82" t="s">
        <v>1373</v>
      </c>
      <c r="G177" s="82">
        <f t="shared" si="2"/>
        <v>1459.7996758409472</v>
      </c>
      <c r="H177" s="29"/>
    </row>
    <row r="178" spans="1:8" ht="15.75" thickBot="1" x14ac:dyDescent="0.3">
      <c r="A178" s="52">
        <v>197</v>
      </c>
      <c r="B178" s="27" t="s">
        <v>124</v>
      </c>
      <c r="C178" s="27" t="s">
        <v>719</v>
      </c>
      <c r="D178" s="27"/>
      <c r="E178" s="27"/>
      <c r="F178" s="81" t="s">
        <v>1374</v>
      </c>
      <c r="G178" s="82">
        <f t="shared" si="2"/>
        <v>528.4508367291636</v>
      </c>
      <c r="H178" s="29"/>
    </row>
    <row r="179" spans="1:8" ht="30.75" thickBot="1" x14ac:dyDescent="0.3">
      <c r="A179" s="52">
        <v>198</v>
      </c>
      <c r="B179" s="27" t="s">
        <v>125</v>
      </c>
      <c r="C179" s="27" t="s">
        <v>719</v>
      </c>
      <c r="D179" s="27"/>
      <c r="E179" s="27"/>
      <c r="F179" s="81" t="s">
        <v>1375</v>
      </c>
      <c r="G179" s="82">
        <f t="shared" si="2"/>
        <v>2070.7321188446849</v>
      </c>
      <c r="H179" s="29"/>
    </row>
    <row r="180" spans="1:8" ht="15.75" thickBot="1" x14ac:dyDescent="0.3">
      <c r="A180" s="52">
        <v>199.1</v>
      </c>
      <c r="B180" s="27" t="s">
        <v>126</v>
      </c>
      <c r="C180" s="27" t="s">
        <v>719</v>
      </c>
      <c r="D180" s="27"/>
      <c r="E180" s="27"/>
      <c r="F180" s="81" t="s">
        <v>1376</v>
      </c>
      <c r="G180" s="82">
        <f t="shared" si="2"/>
        <v>516.4048000081807</v>
      </c>
      <c r="H180" s="29"/>
    </row>
    <row r="181" spans="1:8" ht="30.75" thickBot="1" x14ac:dyDescent="0.3">
      <c r="A181" s="52">
        <v>199.2</v>
      </c>
      <c r="B181" s="27" t="s">
        <v>127</v>
      </c>
      <c r="C181" s="27" t="s">
        <v>719</v>
      </c>
      <c r="D181" s="27"/>
      <c r="E181" s="27"/>
      <c r="F181" s="81" t="s">
        <v>459</v>
      </c>
      <c r="G181" s="82">
        <f t="shared" si="2"/>
        <v>245.42010297418489</v>
      </c>
      <c r="H181" s="29"/>
    </row>
    <row r="182" spans="1:8" ht="30.75" thickBot="1" x14ac:dyDescent="0.3">
      <c r="A182" s="52">
        <v>202</v>
      </c>
      <c r="B182" s="27" t="s">
        <v>128</v>
      </c>
      <c r="C182" s="27" t="s">
        <v>719</v>
      </c>
      <c r="D182" s="27"/>
      <c r="E182" s="27"/>
      <c r="F182" s="81" t="s">
        <v>1126</v>
      </c>
      <c r="G182" s="82">
        <f t="shared" si="2"/>
        <v>782.27657823021434</v>
      </c>
      <c r="H182" s="29"/>
    </row>
    <row r="183" spans="1:8" ht="60.75" thickBot="1" x14ac:dyDescent="0.3">
      <c r="A183" s="52">
        <v>204</v>
      </c>
      <c r="B183" s="27" t="s">
        <v>129</v>
      </c>
      <c r="C183" s="27" t="s">
        <v>719</v>
      </c>
      <c r="D183" s="27" t="s">
        <v>743</v>
      </c>
      <c r="E183" s="27"/>
      <c r="F183" s="81" t="s">
        <v>1377</v>
      </c>
      <c r="G183" s="82">
        <f t="shared" si="2"/>
        <v>3312.7930341594106</v>
      </c>
      <c r="H183" s="29"/>
    </row>
    <row r="184" spans="1:8" ht="15.75" thickBot="1" x14ac:dyDescent="0.3">
      <c r="A184" s="52">
        <v>205</v>
      </c>
      <c r="B184" s="27" t="s">
        <v>130</v>
      </c>
      <c r="C184" s="27" t="s">
        <v>719</v>
      </c>
      <c r="D184" s="27"/>
      <c r="E184" s="27"/>
      <c r="F184" s="81" t="s">
        <v>1378</v>
      </c>
      <c r="G184" s="82">
        <f t="shared" si="2"/>
        <v>1302.7717132879648</v>
      </c>
      <c r="H184" s="29"/>
    </row>
    <row r="185" spans="1:8" ht="15.75" thickBot="1" x14ac:dyDescent="0.3">
      <c r="A185" s="52">
        <v>207</v>
      </c>
      <c r="B185" s="27" t="s">
        <v>131</v>
      </c>
      <c r="C185" s="27" t="s">
        <v>719</v>
      </c>
      <c r="D185" s="27"/>
      <c r="E185" s="27"/>
      <c r="F185" s="81" t="s">
        <v>1379</v>
      </c>
      <c r="G185" s="82">
        <f t="shared" si="2"/>
        <v>1835.5378534944243</v>
      </c>
      <c r="H185" s="29"/>
    </row>
    <row r="186" spans="1:8" ht="75.75" thickBot="1" x14ac:dyDescent="0.3">
      <c r="A186" s="52"/>
      <c r="B186" s="27" t="s">
        <v>742</v>
      </c>
      <c r="C186" s="27" t="s">
        <v>719</v>
      </c>
      <c r="D186" s="27" t="s">
        <v>1079</v>
      </c>
      <c r="E186" s="27"/>
      <c r="F186" s="81" t="s">
        <v>1214</v>
      </c>
      <c r="G186" s="82">
        <f t="shared" si="2"/>
        <v>596.37085022726933</v>
      </c>
      <c r="H186" s="29"/>
    </row>
    <row r="187" spans="1:8" ht="30.75" thickBot="1" x14ac:dyDescent="0.3">
      <c r="A187" s="52">
        <v>208</v>
      </c>
      <c r="B187" s="27" t="s">
        <v>132</v>
      </c>
      <c r="C187" s="27" t="s">
        <v>719</v>
      </c>
      <c r="D187" s="27"/>
      <c r="E187" s="27"/>
      <c r="F187" s="81" t="s">
        <v>257</v>
      </c>
      <c r="G187" s="82">
        <f t="shared" si="2"/>
        <v>357.90431683735295</v>
      </c>
      <c r="H187" s="29"/>
    </row>
    <row r="188" spans="1:8" ht="15.75" thickBot="1" x14ac:dyDescent="0.3">
      <c r="A188" s="52">
        <v>209</v>
      </c>
      <c r="B188" s="27" t="s">
        <v>133</v>
      </c>
      <c r="C188" s="27" t="s">
        <v>719</v>
      </c>
      <c r="D188" s="27"/>
      <c r="E188" s="27"/>
      <c r="F188" s="81" t="s">
        <v>1380</v>
      </c>
      <c r="G188" s="82">
        <f t="shared" si="2"/>
        <v>1063.016724357434</v>
      </c>
      <c r="H188" s="29"/>
    </row>
    <row r="189" spans="1:8" ht="30.75" thickBot="1" x14ac:dyDescent="0.3">
      <c r="A189" s="52">
        <v>210</v>
      </c>
      <c r="B189" s="27" t="s">
        <v>134</v>
      </c>
      <c r="C189" s="27" t="s">
        <v>719</v>
      </c>
      <c r="D189" s="27"/>
      <c r="E189" s="27"/>
      <c r="F189" s="81" t="s">
        <v>1381</v>
      </c>
      <c r="G189" s="82">
        <f t="shared" si="2"/>
        <v>710.69571486274367</v>
      </c>
      <c r="H189" s="29"/>
    </row>
    <row r="190" spans="1:8" ht="60.75" thickBot="1" x14ac:dyDescent="0.3">
      <c r="A190" s="52">
        <v>211.1</v>
      </c>
      <c r="B190" s="27" t="s">
        <v>1080</v>
      </c>
      <c r="C190" s="27" t="s">
        <v>719</v>
      </c>
      <c r="D190" s="27" t="s">
        <v>743</v>
      </c>
      <c r="E190" s="27"/>
      <c r="F190" s="81" t="s">
        <v>1382</v>
      </c>
      <c r="G190" s="82">
        <f t="shared" si="2"/>
        <v>2349.89748597782</v>
      </c>
      <c r="H190" s="29"/>
    </row>
    <row r="191" spans="1:8" ht="58.5" customHeight="1" thickBot="1" x14ac:dyDescent="0.3">
      <c r="A191" s="52">
        <v>212</v>
      </c>
      <c r="B191" s="27" t="s">
        <v>1081</v>
      </c>
      <c r="C191" s="27" t="s">
        <v>719</v>
      </c>
      <c r="D191" s="27" t="s">
        <v>743</v>
      </c>
      <c r="E191" s="27"/>
      <c r="F191" s="81" t="s">
        <v>1197</v>
      </c>
      <c r="G191" s="82">
        <f t="shared" si="2"/>
        <v>1482.7464554690337</v>
      </c>
      <c r="H191" s="29"/>
    </row>
    <row r="192" spans="1:8" ht="15.75" thickBot="1" x14ac:dyDescent="0.3">
      <c r="A192" s="52">
        <v>216</v>
      </c>
      <c r="B192" s="27" t="s">
        <v>137</v>
      </c>
      <c r="C192" s="27" t="s">
        <v>719</v>
      </c>
      <c r="D192" s="27"/>
      <c r="E192" s="27"/>
      <c r="F192" s="81" t="s">
        <v>590</v>
      </c>
      <c r="G192" s="82">
        <f t="shared" si="2"/>
        <v>562.42106931584033</v>
      </c>
      <c r="H192" s="29"/>
    </row>
    <row r="193" spans="1:8" ht="19.5" customHeight="1" thickBot="1" x14ac:dyDescent="0.3">
      <c r="A193" s="52">
        <v>217.1</v>
      </c>
      <c r="B193" s="27" t="s">
        <v>138</v>
      </c>
      <c r="C193" s="27" t="s">
        <v>719</v>
      </c>
      <c r="D193" s="27"/>
      <c r="E193" s="27"/>
      <c r="F193" s="81" t="s">
        <v>1209</v>
      </c>
      <c r="G193" s="82">
        <f t="shared" si="2"/>
        <v>1689.7174089772629</v>
      </c>
      <c r="H193" s="29"/>
    </row>
    <row r="194" spans="1:8" ht="30.75" thickBot="1" x14ac:dyDescent="0.3">
      <c r="A194" s="52">
        <v>217.3</v>
      </c>
      <c r="B194" s="27" t="s">
        <v>766</v>
      </c>
      <c r="C194" s="27" t="s">
        <v>719</v>
      </c>
      <c r="D194" s="26"/>
      <c r="E194" s="26"/>
      <c r="F194" s="81" t="s">
        <v>1383</v>
      </c>
      <c r="G194" s="82">
        <f t="shared" si="2"/>
        <v>4555.6106614583068</v>
      </c>
      <c r="H194" s="29"/>
    </row>
    <row r="195" spans="1:8" ht="60.75" thickBot="1" x14ac:dyDescent="0.3">
      <c r="A195" s="52">
        <v>218</v>
      </c>
      <c r="B195" s="27" t="s">
        <v>139</v>
      </c>
      <c r="C195" s="27" t="s">
        <v>719</v>
      </c>
      <c r="D195" s="27" t="s">
        <v>768</v>
      </c>
      <c r="E195" s="27"/>
      <c r="F195" s="81" t="s">
        <v>1384</v>
      </c>
      <c r="G195" s="82">
        <f t="shared" si="2"/>
        <v>1062.9758210069383</v>
      </c>
      <c r="H195" s="29"/>
    </row>
    <row r="196" spans="1:8" ht="90.75" thickBot="1" x14ac:dyDescent="0.3">
      <c r="A196" s="52"/>
      <c r="B196" s="27" t="s">
        <v>740</v>
      </c>
      <c r="C196" s="27" t="s">
        <v>741</v>
      </c>
      <c r="D196" s="27" t="s">
        <v>767</v>
      </c>
      <c r="E196" s="27"/>
      <c r="F196" s="81" t="s">
        <v>1215</v>
      </c>
      <c r="G196" s="82">
        <f t="shared" si="2"/>
        <v>749.88112463762195</v>
      </c>
      <c r="H196" s="29"/>
    </row>
    <row r="197" spans="1:8" ht="90.75" thickBot="1" x14ac:dyDescent="0.3">
      <c r="A197" s="52"/>
      <c r="B197" s="27" t="s">
        <v>740</v>
      </c>
      <c r="C197" s="27" t="s">
        <v>741</v>
      </c>
      <c r="D197" s="27" t="s">
        <v>767</v>
      </c>
      <c r="E197" s="27"/>
      <c r="F197" s="81" t="s">
        <v>1216</v>
      </c>
      <c r="G197" s="82">
        <f t="shared" si="2"/>
        <v>792.40015747789937</v>
      </c>
      <c r="H197" s="29"/>
    </row>
    <row r="198" spans="1:8" ht="60.75" thickBot="1" x14ac:dyDescent="0.3">
      <c r="A198" s="52">
        <v>219</v>
      </c>
      <c r="B198" s="27" t="s">
        <v>140</v>
      </c>
      <c r="C198" s="27" t="s">
        <v>719</v>
      </c>
      <c r="D198" s="27" t="s">
        <v>768</v>
      </c>
      <c r="E198" s="27"/>
      <c r="F198" s="81" t="s">
        <v>1385</v>
      </c>
      <c r="G198" s="82">
        <f t="shared" si="2"/>
        <v>753.6442328832261</v>
      </c>
      <c r="H198" s="29"/>
    </row>
    <row r="199" spans="1:8" ht="60.75" thickBot="1" x14ac:dyDescent="0.3">
      <c r="A199" s="52">
        <v>220.1</v>
      </c>
      <c r="B199" s="27" t="s">
        <v>141</v>
      </c>
      <c r="C199" s="27" t="s">
        <v>719</v>
      </c>
      <c r="D199" s="27" t="s">
        <v>768</v>
      </c>
      <c r="E199" s="27"/>
      <c r="F199" s="81" t="s">
        <v>1386</v>
      </c>
      <c r="G199" s="82">
        <f t="shared" si="2"/>
        <v>811.72699058711646</v>
      </c>
      <c r="H199" s="29"/>
    </row>
    <row r="200" spans="1:8" ht="60.75" thickBot="1" x14ac:dyDescent="0.3">
      <c r="A200" s="52">
        <v>220.2</v>
      </c>
      <c r="B200" s="27" t="s">
        <v>769</v>
      </c>
      <c r="C200" s="27" t="s">
        <v>719</v>
      </c>
      <c r="D200" s="27" t="s">
        <v>768</v>
      </c>
      <c r="E200" s="27"/>
      <c r="F200" s="81" t="s">
        <v>1217</v>
      </c>
      <c r="G200" s="82">
        <f t="shared" si="2"/>
        <v>1104.390463383832</v>
      </c>
      <c r="H200" s="25"/>
    </row>
    <row r="201" spans="1:8" ht="90.75" customHeight="1" thickBot="1" x14ac:dyDescent="0.3">
      <c r="A201" s="31"/>
      <c r="B201" s="33" t="s">
        <v>740</v>
      </c>
      <c r="C201" s="33" t="s">
        <v>741</v>
      </c>
      <c r="D201" s="27" t="s">
        <v>767</v>
      </c>
      <c r="E201" s="27"/>
      <c r="F201" s="81" t="s">
        <v>1214</v>
      </c>
      <c r="G201" s="82">
        <f t="shared" si="2"/>
        <v>596.37085022726933</v>
      </c>
      <c r="H201" s="29"/>
    </row>
    <row r="202" spans="1:8" ht="60.75" thickBot="1" x14ac:dyDescent="0.3">
      <c r="A202" s="52">
        <v>221</v>
      </c>
      <c r="B202" s="27" t="s">
        <v>1082</v>
      </c>
      <c r="C202" s="27" t="s">
        <v>719</v>
      </c>
      <c r="D202" s="27" t="s">
        <v>768</v>
      </c>
      <c r="E202" s="27"/>
      <c r="F202" s="81" t="s">
        <v>1210</v>
      </c>
      <c r="G202" s="82">
        <f t="shared" si="2"/>
        <v>1380.4880792297899</v>
      </c>
      <c r="H202" s="29"/>
    </row>
    <row r="203" spans="1:8" ht="60.75" thickBot="1" x14ac:dyDescent="0.3">
      <c r="A203" s="52">
        <v>222</v>
      </c>
      <c r="B203" s="27" t="s">
        <v>142</v>
      </c>
      <c r="C203" s="27" t="s">
        <v>719</v>
      </c>
      <c r="D203" s="27" t="s">
        <v>768</v>
      </c>
      <c r="E203" s="27"/>
      <c r="F203" s="81" t="s">
        <v>1387</v>
      </c>
      <c r="G203" s="82">
        <f t="shared" ref="G203:G223" si="3">F203/1.95583</f>
        <v>405.96575366979749</v>
      </c>
      <c r="H203" s="29"/>
    </row>
    <row r="204" spans="1:8" ht="30.75" thickBot="1" x14ac:dyDescent="0.3">
      <c r="A204" s="52">
        <v>225</v>
      </c>
      <c r="B204" s="27" t="s">
        <v>143</v>
      </c>
      <c r="C204" s="27" t="s">
        <v>719</v>
      </c>
      <c r="D204" s="27"/>
      <c r="E204" s="27"/>
      <c r="F204" s="81" t="s">
        <v>990</v>
      </c>
      <c r="G204" s="82">
        <f t="shared" si="3"/>
        <v>1431.6172673494118</v>
      </c>
      <c r="H204" s="29"/>
    </row>
    <row r="205" spans="1:8" ht="30.75" thickBot="1" x14ac:dyDescent="0.3">
      <c r="A205" s="52">
        <v>226</v>
      </c>
      <c r="B205" s="27" t="s">
        <v>144</v>
      </c>
      <c r="C205" s="27" t="s">
        <v>719</v>
      </c>
      <c r="D205" s="27"/>
      <c r="E205" s="27"/>
      <c r="F205" s="81" t="s">
        <v>1388</v>
      </c>
      <c r="G205" s="82">
        <f t="shared" si="3"/>
        <v>724.53127316791335</v>
      </c>
      <c r="H205" s="29"/>
    </row>
    <row r="206" spans="1:8" ht="30.75" thickBot="1" x14ac:dyDescent="0.3">
      <c r="A206" s="52">
        <v>227</v>
      </c>
      <c r="B206" s="27" t="s">
        <v>145</v>
      </c>
      <c r="C206" s="27" t="s">
        <v>719</v>
      </c>
      <c r="D206" s="27"/>
      <c r="E206" s="27"/>
      <c r="F206" s="81" t="s">
        <v>1389</v>
      </c>
      <c r="G206" s="82">
        <f t="shared" si="3"/>
        <v>639.11485149527311</v>
      </c>
      <c r="H206" s="29"/>
    </row>
    <row r="207" spans="1:8" ht="30.75" thickBot="1" x14ac:dyDescent="0.3">
      <c r="A207" s="52">
        <v>228</v>
      </c>
      <c r="B207" s="27" t="s">
        <v>146</v>
      </c>
      <c r="C207" s="27" t="s">
        <v>719</v>
      </c>
      <c r="D207" s="27"/>
      <c r="E207" s="27"/>
      <c r="F207" s="81" t="s">
        <v>1390</v>
      </c>
      <c r="G207" s="82">
        <f t="shared" si="3"/>
        <v>495.95312476033195</v>
      </c>
      <c r="H207" s="29"/>
    </row>
    <row r="208" spans="1:8" ht="15.75" thickBot="1" x14ac:dyDescent="0.3">
      <c r="A208" s="52">
        <v>229</v>
      </c>
      <c r="B208" s="27" t="s">
        <v>147</v>
      </c>
      <c r="C208" s="27" t="s">
        <v>719</v>
      </c>
      <c r="D208" s="27"/>
      <c r="E208" s="27"/>
      <c r="F208" s="81" t="s">
        <v>995</v>
      </c>
      <c r="G208" s="82">
        <f t="shared" si="3"/>
        <v>286.8347453510786</v>
      </c>
      <c r="H208" s="29"/>
    </row>
    <row r="209" spans="1:8" ht="30.75" thickBot="1" x14ac:dyDescent="0.3">
      <c r="A209" s="52">
        <v>230</v>
      </c>
      <c r="B209" s="27" t="s">
        <v>148</v>
      </c>
      <c r="C209" s="27" t="s">
        <v>719</v>
      </c>
      <c r="D209" s="27"/>
      <c r="E209" s="27"/>
      <c r="F209" s="81" t="s">
        <v>1391</v>
      </c>
      <c r="G209" s="82">
        <f t="shared" si="3"/>
        <v>1205.4882070527603</v>
      </c>
      <c r="H209" s="29"/>
    </row>
    <row r="210" spans="1:8" ht="60.75" thickBot="1" x14ac:dyDescent="0.3">
      <c r="A210" s="52">
        <v>231</v>
      </c>
      <c r="B210" s="27" t="s">
        <v>149</v>
      </c>
      <c r="C210" s="27" t="s">
        <v>719</v>
      </c>
      <c r="D210" s="27" t="s">
        <v>768</v>
      </c>
      <c r="E210" s="27"/>
      <c r="F210" s="81" t="s">
        <v>1392</v>
      </c>
      <c r="G210" s="82">
        <f t="shared" si="3"/>
        <v>637.78549260416298</v>
      </c>
      <c r="H210" s="29"/>
    </row>
    <row r="211" spans="1:8" ht="30.75" thickBot="1" x14ac:dyDescent="0.3">
      <c r="A211" s="52">
        <v>235</v>
      </c>
      <c r="B211" s="27" t="s">
        <v>150</v>
      </c>
      <c r="C211" s="27" t="s">
        <v>719</v>
      </c>
      <c r="D211" s="27"/>
      <c r="E211" s="27"/>
      <c r="F211" s="81" t="s">
        <v>1393</v>
      </c>
      <c r="G211" s="82">
        <f t="shared" si="3"/>
        <v>540.90079403629159</v>
      </c>
      <c r="H211" s="29"/>
    </row>
    <row r="212" spans="1:8" ht="30.75" thickBot="1" x14ac:dyDescent="0.3">
      <c r="A212" s="52">
        <v>236</v>
      </c>
      <c r="B212" s="27" t="s">
        <v>151</v>
      </c>
      <c r="C212" s="27" t="s">
        <v>719</v>
      </c>
      <c r="D212" s="27"/>
      <c r="E212" s="27"/>
      <c r="F212" s="81" t="s">
        <v>1394</v>
      </c>
      <c r="G212" s="82">
        <f t="shared" si="3"/>
        <v>1418.0373549848402</v>
      </c>
      <c r="H212" s="29"/>
    </row>
    <row r="213" spans="1:8" ht="30.75" thickBot="1" x14ac:dyDescent="0.3">
      <c r="A213" s="52">
        <v>237</v>
      </c>
      <c r="B213" s="27" t="s">
        <v>152</v>
      </c>
      <c r="C213" s="27" t="s">
        <v>719</v>
      </c>
      <c r="D213" s="27"/>
      <c r="E213" s="27"/>
      <c r="F213" s="81" t="s">
        <v>1280</v>
      </c>
      <c r="G213" s="82">
        <f t="shared" si="3"/>
        <v>825.53187137941438</v>
      </c>
      <c r="H213" s="29"/>
    </row>
    <row r="214" spans="1:8" ht="45.75" thickBot="1" x14ac:dyDescent="0.3">
      <c r="A214" s="52">
        <v>254</v>
      </c>
      <c r="B214" s="27" t="s">
        <v>153</v>
      </c>
      <c r="C214" s="27" t="s">
        <v>719</v>
      </c>
      <c r="D214" s="27"/>
      <c r="E214" s="27"/>
      <c r="F214" s="81" t="s">
        <v>1395</v>
      </c>
      <c r="G214" s="82">
        <f t="shared" si="3"/>
        <v>50.801961315656271</v>
      </c>
      <c r="H214" s="29"/>
    </row>
    <row r="215" spans="1:8" ht="30.75" thickBot="1" x14ac:dyDescent="0.3">
      <c r="A215" s="52">
        <v>255</v>
      </c>
      <c r="B215" s="27" t="s">
        <v>154</v>
      </c>
      <c r="C215" s="27" t="s">
        <v>719</v>
      </c>
      <c r="D215" s="27"/>
      <c r="E215" s="27"/>
      <c r="F215" s="81" t="s">
        <v>1396</v>
      </c>
      <c r="G215" s="82">
        <f t="shared" si="3"/>
        <v>49.989007224554278</v>
      </c>
      <c r="H215" s="29"/>
    </row>
    <row r="216" spans="1:8" ht="45.75" thickBot="1" x14ac:dyDescent="0.3">
      <c r="A216" s="52">
        <v>256</v>
      </c>
      <c r="B216" s="27" t="s">
        <v>155</v>
      </c>
      <c r="C216" s="27" t="s">
        <v>719</v>
      </c>
      <c r="D216" s="27"/>
      <c r="E216" s="27"/>
      <c r="F216" s="81" t="s">
        <v>1397</v>
      </c>
      <c r="G216" s="82">
        <f t="shared" si="3"/>
        <v>69.535695842685712</v>
      </c>
      <c r="H216" s="29"/>
    </row>
    <row r="217" spans="1:8" ht="30.75" thickBot="1" x14ac:dyDescent="0.3">
      <c r="A217" s="52">
        <v>258</v>
      </c>
      <c r="B217" s="27" t="s">
        <v>156</v>
      </c>
      <c r="C217" s="27" t="s">
        <v>719</v>
      </c>
      <c r="D217" s="27"/>
      <c r="E217" s="27"/>
      <c r="F217" s="81" t="s">
        <v>1398</v>
      </c>
      <c r="G217" s="82">
        <f t="shared" si="3"/>
        <v>33.74526415895042</v>
      </c>
      <c r="H217" s="29"/>
    </row>
    <row r="218" spans="1:8" ht="30.75" thickBot="1" x14ac:dyDescent="0.3">
      <c r="A218" s="52">
        <v>259</v>
      </c>
      <c r="B218" s="27" t="s">
        <v>157</v>
      </c>
      <c r="C218" s="27" t="s">
        <v>719</v>
      </c>
      <c r="D218" s="27"/>
      <c r="E218" s="27"/>
      <c r="F218" s="81" t="s">
        <v>1398</v>
      </c>
      <c r="G218" s="82">
        <f t="shared" si="3"/>
        <v>33.74526415895042</v>
      </c>
      <c r="H218" s="29"/>
    </row>
    <row r="219" spans="1:8" ht="30.75" thickBot="1" x14ac:dyDescent="0.3">
      <c r="A219" s="52">
        <v>261</v>
      </c>
      <c r="B219" s="27" t="s">
        <v>158</v>
      </c>
      <c r="C219" s="27" t="s">
        <v>719</v>
      </c>
      <c r="D219" s="27"/>
      <c r="E219" s="27"/>
      <c r="F219" s="81" t="s">
        <v>1399</v>
      </c>
      <c r="G219" s="82">
        <f t="shared" si="3"/>
        <v>424.35692263642545</v>
      </c>
      <c r="H219" s="29"/>
    </row>
    <row r="220" spans="1:8" ht="30.75" thickBot="1" x14ac:dyDescent="0.3">
      <c r="A220" s="52">
        <v>262.10000000000002</v>
      </c>
      <c r="B220" s="27" t="s">
        <v>159</v>
      </c>
      <c r="C220" s="27" t="s">
        <v>719</v>
      </c>
      <c r="D220" s="27"/>
      <c r="E220" s="27"/>
      <c r="F220" s="81" t="s">
        <v>1247</v>
      </c>
      <c r="G220" s="82">
        <f t="shared" si="3"/>
        <v>398.8076673330504</v>
      </c>
      <c r="H220" s="29"/>
    </row>
    <row r="221" spans="1:8" ht="30.75" thickBot="1" x14ac:dyDescent="0.3">
      <c r="A221" s="52">
        <v>263.10000000000002</v>
      </c>
      <c r="B221" s="27" t="s">
        <v>160</v>
      </c>
      <c r="C221" s="27" t="s">
        <v>719</v>
      </c>
      <c r="D221" s="27"/>
      <c r="E221" s="27"/>
      <c r="F221" s="81" t="s">
        <v>1400</v>
      </c>
      <c r="G221" s="82">
        <f t="shared" si="3"/>
        <v>256.13678080405759</v>
      </c>
      <c r="H221" s="29"/>
    </row>
    <row r="222" spans="1:8" ht="30.75" thickBot="1" x14ac:dyDescent="0.3">
      <c r="A222" s="52">
        <v>265.10000000000002</v>
      </c>
      <c r="B222" s="27" t="s">
        <v>161</v>
      </c>
      <c r="C222" s="27" t="s">
        <v>719</v>
      </c>
      <c r="D222" s="27"/>
      <c r="E222" s="27"/>
      <c r="F222" s="81" t="s">
        <v>1400</v>
      </c>
      <c r="G222" s="82">
        <f t="shared" si="3"/>
        <v>256.13678080405759</v>
      </c>
      <c r="H222" s="29"/>
    </row>
    <row r="223" spans="1:8" ht="30.75" thickBot="1" x14ac:dyDescent="0.3">
      <c r="A223" s="52">
        <v>999</v>
      </c>
      <c r="B223" s="27" t="s">
        <v>162</v>
      </c>
      <c r="C223" s="27"/>
      <c r="D223" s="27"/>
      <c r="E223" s="27"/>
      <c r="F223" s="81" t="s">
        <v>449</v>
      </c>
      <c r="G223" s="82">
        <f t="shared" si="3"/>
        <v>112.48421386316807</v>
      </c>
      <c r="H223" s="29"/>
    </row>
    <row r="224" spans="1:8" ht="15.75" thickBot="1" x14ac:dyDescent="0.3">
      <c r="A224" s="31"/>
      <c r="B224" s="33"/>
      <c r="C224" s="33"/>
      <c r="D224" s="63"/>
      <c r="E224" s="63"/>
      <c r="F224" s="29"/>
      <c r="G224" s="81"/>
      <c r="H224" s="29"/>
    </row>
    <row r="225" spans="1:8" ht="15.75" thickBot="1" x14ac:dyDescent="0.3">
      <c r="A225" s="30"/>
      <c r="B225" s="32"/>
      <c r="C225" s="32"/>
      <c r="D225" s="64"/>
      <c r="E225" s="64"/>
      <c r="F225" s="25"/>
      <c r="G225" s="25"/>
      <c r="H225" s="25"/>
    </row>
    <row r="226" spans="1:8" ht="15.75" thickBot="1" x14ac:dyDescent="0.25">
      <c r="A226" s="162" t="s">
        <v>163</v>
      </c>
      <c r="B226" s="163"/>
      <c r="C226" s="163"/>
      <c r="D226" s="163"/>
      <c r="E226" s="163"/>
      <c r="F226" s="163"/>
      <c r="G226" s="163"/>
      <c r="H226" s="164"/>
    </row>
    <row r="227" spans="1:8" ht="15.75" thickBot="1" x14ac:dyDescent="0.3">
      <c r="A227" s="52">
        <v>1.1000000000000001</v>
      </c>
      <c r="B227" s="27" t="s">
        <v>164</v>
      </c>
      <c r="C227" s="27" t="s">
        <v>719</v>
      </c>
      <c r="D227" s="27"/>
      <c r="E227" s="27"/>
      <c r="F227" s="29" t="s">
        <v>252</v>
      </c>
      <c r="G227" s="189">
        <f>F227/1.95583</f>
        <v>127.82297029905462</v>
      </c>
      <c r="H227" s="29"/>
    </row>
    <row r="228" spans="1:8" ht="15.75" thickBot="1" x14ac:dyDescent="0.3">
      <c r="A228" s="52">
        <v>11</v>
      </c>
      <c r="B228" s="27" t="s">
        <v>165</v>
      </c>
      <c r="C228" s="27" t="s">
        <v>719</v>
      </c>
      <c r="D228" s="27"/>
      <c r="E228" s="27"/>
      <c r="F228" s="29" t="s">
        <v>1085</v>
      </c>
      <c r="G228" s="189">
        <f t="shared" ref="G228:G248" si="4">F228/1.95583</f>
        <v>214.74259010241178</v>
      </c>
      <c r="H228" s="29"/>
    </row>
    <row r="229" spans="1:8" ht="27.75" customHeight="1" thickBot="1" x14ac:dyDescent="0.3">
      <c r="A229" s="52">
        <v>12</v>
      </c>
      <c r="B229" s="27" t="s">
        <v>166</v>
      </c>
      <c r="C229" s="27" t="s">
        <v>719</v>
      </c>
      <c r="D229" s="27"/>
      <c r="E229" s="27"/>
      <c r="F229" s="29" t="s">
        <v>258</v>
      </c>
      <c r="G229" s="189">
        <f t="shared" si="4"/>
        <v>255.64594059810923</v>
      </c>
      <c r="H229" s="29"/>
    </row>
    <row r="230" spans="1:8" ht="15.75" thickBot="1" x14ac:dyDescent="0.3">
      <c r="A230" s="52">
        <v>16</v>
      </c>
      <c r="B230" s="27" t="s">
        <v>167</v>
      </c>
      <c r="C230" s="27" t="s">
        <v>719</v>
      </c>
      <c r="D230" s="27"/>
      <c r="E230" s="27"/>
      <c r="F230" s="29" t="s">
        <v>1015</v>
      </c>
      <c r="G230" s="189">
        <f t="shared" si="4"/>
        <v>41.414642376893696</v>
      </c>
      <c r="H230" s="29"/>
    </row>
    <row r="231" spans="1:8" ht="15.75" thickBot="1" x14ac:dyDescent="0.3">
      <c r="A231" s="52">
        <v>17</v>
      </c>
      <c r="B231" s="27" t="s">
        <v>168</v>
      </c>
      <c r="C231" s="27" t="s">
        <v>719</v>
      </c>
      <c r="D231" s="27"/>
      <c r="E231" s="27"/>
      <c r="F231" s="29" t="s">
        <v>1015</v>
      </c>
      <c r="G231" s="189">
        <f t="shared" si="4"/>
        <v>41.414642376893696</v>
      </c>
      <c r="H231" s="29"/>
    </row>
    <row r="232" spans="1:8" ht="30.75" thickBot="1" x14ac:dyDescent="0.3">
      <c r="A232" s="52">
        <v>18</v>
      </c>
      <c r="B232" s="27" t="s">
        <v>169</v>
      </c>
      <c r="C232" s="27" t="s">
        <v>719</v>
      </c>
      <c r="D232" s="27"/>
      <c r="E232" s="27"/>
      <c r="F232" s="29" t="s">
        <v>1208</v>
      </c>
      <c r="G232" s="189">
        <f t="shared" si="4"/>
        <v>193.2683310921706</v>
      </c>
      <c r="H232" s="29"/>
    </row>
    <row r="233" spans="1:8" ht="60.75" thickBot="1" x14ac:dyDescent="0.3">
      <c r="A233" s="52">
        <v>19</v>
      </c>
      <c r="B233" s="27" t="s">
        <v>170</v>
      </c>
      <c r="C233" s="27" t="s">
        <v>719</v>
      </c>
      <c r="D233" s="27" t="s">
        <v>743</v>
      </c>
      <c r="E233" s="27"/>
      <c r="F233" s="29" t="s">
        <v>1403</v>
      </c>
      <c r="G233" s="189">
        <f t="shared" si="4"/>
        <v>311.43811067424059</v>
      </c>
      <c r="H233" s="29"/>
    </row>
    <row r="234" spans="1:8" ht="15.75" thickBot="1" x14ac:dyDescent="0.3">
      <c r="A234" s="52">
        <v>20</v>
      </c>
      <c r="B234" s="27" t="s">
        <v>171</v>
      </c>
      <c r="C234" s="27" t="s">
        <v>719</v>
      </c>
      <c r="D234" s="27"/>
      <c r="E234" s="27"/>
      <c r="F234" s="29" t="s">
        <v>1342</v>
      </c>
      <c r="G234" s="189">
        <f t="shared" si="4"/>
        <v>455.56106614583069</v>
      </c>
      <c r="H234" s="29"/>
    </row>
    <row r="235" spans="1:8" ht="30.75" thickBot="1" x14ac:dyDescent="0.3">
      <c r="A235" s="52">
        <v>21</v>
      </c>
      <c r="B235" s="27" t="s">
        <v>172</v>
      </c>
      <c r="C235" s="27" t="s">
        <v>719</v>
      </c>
      <c r="D235" s="27"/>
      <c r="E235" s="27"/>
      <c r="F235" s="29" t="s">
        <v>252</v>
      </c>
      <c r="G235" s="189">
        <f t="shared" si="4"/>
        <v>127.82297029905462</v>
      </c>
      <c r="H235" s="29"/>
    </row>
    <row r="236" spans="1:8" ht="15.75" thickBot="1" x14ac:dyDescent="0.3">
      <c r="A236" s="52">
        <v>22</v>
      </c>
      <c r="B236" s="27" t="s">
        <v>173</v>
      </c>
      <c r="C236" s="27" t="s">
        <v>719</v>
      </c>
      <c r="D236" s="27"/>
      <c r="E236" s="27"/>
      <c r="F236" s="29" t="s">
        <v>1404</v>
      </c>
      <c r="G236" s="189">
        <f t="shared" si="4"/>
        <v>212.04296896969575</v>
      </c>
      <c r="H236" s="29"/>
    </row>
    <row r="237" spans="1:8" ht="15.75" thickBot="1" x14ac:dyDescent="0.3">
      <c r="A237" s="52">
        <v>23</v>
      </c>
      <c r="B237" s="27" t="s">
        <v>174</v>
      </c>
      <c r="C237" s="27" t="s">
        <v>719</v>
      </c>
      <c r="D237" s="27"/>
      <c r="E237" s="27"/>
      <c r="F237" s="29" t="s">
        <v>1405</v>
      </c>
      <c r="G237" s="189">
        <f t="shared" si="4"/>
        <v>281.6195681628771</v>
      </c>
      <c r="H237" s="29"/>
    </row>
    <row r="238" spans="1:8" ht="30.75" thickBot="1" x14ac:dyDescent="0.3">
      <c r="A238" s="52">
        <v>24</v>
      </c>
      <c r="B238" s="27" t="s">
        <v>175</v>
      </c>
      <c r="C238" s="27" t="s">
        <v>719</v>
      </c>
      <c r="D238" s="27"/>
      <c r="E238" s="27"/>
      <c r="F238" s="29" t="s">
        <v>1406</v>
      </c>
      <c r="G238" s="189">
        <f t="shared" si="4"/>
        <v>161.51710526988541</v>
      </c>
      <c r="H238" s="29"/>
    </row>
    <row r="239" spans="1:8" ht="15.75" thickBot="1" x14ac:dyDescent="0.3">
      <c r="A239" s="52">
        <v>25</v>
      </c>
      <c r="B239" s="27" t="s">
        <v>176</v>
      </c>
      <c r="C239" s="27" t="s">
        <v>719</v>
      </c>
      <c r="D239" s="27"/>
      <c r="E239" s="27"/>
      <c r="F239" s="29" t="s">
        <v>442</v>
      </c>
      <c r="G239" s="189">
        <f t="shared" si="4"/>
        <v>102.2583762392437</v>
      </c>
      <c r="H239" s="29"/>
    </row>
    <row r="240" spans="1:8" ht="15.75" thickBot="1" x14ac:dyDescent="0.3">
      <c r="A240" s="52">
        <v>26</v>
      </c>
      <c r="B240" s="27" t="s">
        <v>177</v>
      </c>
      <c r="C240" s="27" t="s">
        <v>719</v>
      </c>
      <c r="D240" s="27"/>
      <c r="E240" s="27"/>
      <c r="F240" s="29" t="s">
        <v>1407</v>
      </c>
      <c r="G240" s="189">
        <f t="shared" si="4"/>
        <v>124.2439271306811</v>
      </c>
      <c r="H240" s="29"/>
    </row>
    <row r="241" spans="1:8" ht="15.75" thickBot="1" x14ac:dyDescent="0.3">
      <c r="A241" s="52">
        <v>29</v>
      </c>
      <c r="B241" s="27" t="s">
        <v>178</v>
      </c>
      <c r="C241" s="27" t="s">
        <v>719</v>
      </c>
      <c r="D241" s="27"/>
      <c r="E241" s="27"/>
      <c r="F241" s="29" t="s">
        <v>254</v>
      </c>
      <c r="G241" s="189">
        <f t="shared" si="4"/>
        <v>153.38756435886555</v>
      </c>
      <c r="H241" s="29"/>
    </row>
    <row r="242" spans="1:8" ht="15.75" thickBot="1" x14ac:dyDescent="0.3">
      <c r="A242" s="31">
        <v>33.1</v>
      </c>
      <c r="B242" s="27" t="s">
        <v>179</v>
      </c>
      <c r="C242" s="27" t="s">
        <v>719</v>
      </c>
      <c r="D242" s="33"/>
      <c r="E242" s="33"/>
      <c r="F242" s="29" t="s">
        <v>219</v>
      </c>
      <c r="G242" s="189">
        <f t="shared" si="4"/>
        <v>25.564594059810926</v>
      </c>
      <c r="H242" s="29"/>
    </row>
    <row r="243" spans="1:8" ht="15.75" thickBot="1" x14ac:dyDescent="0.3">
      <c r="A243" s="31">
        <v>33.200000000000003</v>
      </c>
      <c r="B243" s="27" t="s">
        <v>179</v>
      </c>
      <c r="C243" s="26"/>
      <c r="D243" s="32"/>
      <c r="E243" s="32"/>
      <c r="F243" s="28" t="s">
        <v>1408</v>
      </c>
      <c r="G243" s="189">
        <f t="shared" si="4"/>
        <v>695.86825030805335</v>
      </c>
      <c r="H243" s="25"/>
    </row>
    <row r="244" spans="1:8" ht="30.75" thickBot="1" x14ac:dyDescent="0.3">
      <c r="A244" s="52">
        <v>34</v>
      </c>
      <c r="B244" s="27" t="s">
        <v>180</v>
      </c>
      <c r="C244" s="27" t="s">
        <v>719</v>
      </c>
      <c r="D244" s="27"/>
      <c r="E244" s="27"/>
      <c r="F244" s="29" t="s">
        <v>258</v>
      </c>
      <c r="G244" s="189">
        <f t="shared" si="4"/>
        <v>255.64594059810923</v>
      </c>
      <c r="H244" s="29"/>
    </row>
    <row r="245" spans="1:8" ht="45.75" thickBot="1" x14ac:dyDescent="0.3">
      <c r="A245" s="52">
        <v>38</v>
      </c>
      <c r="B245" s="27" t="s">
        <v>1087</v>
      </c>
      <c r="C245" s="27" t="s">
        <v>719</v>
      </c>
      <c r="D245" s="27"/>
      <c r="E245" s="27"/>
      <c r="F245" s="29" t="s">
        <v>237</v>
      </c>
      <c r="G245" s="189">
        <f t="shared" si="4"/>
        <v>30.677512871773111</v>
      </c>
      <c r="H245" s="29"/>
    </row>
    <row r="246" spans="1:8" ht="15.75" thickBot="1" x14ac:dyDescent="0.3">
      <c r="A246" s="52">
        <v>39</v>
      </c>
      <c r="B246" s="27" t="s">
        <v>181</v>
      </c>
      <c r="C246" s="27" t="s">
        <v>719</v>
      </c>
      <c r="D246" s="27"/>
      <c r="E246" s="27"/>
      <c r="F246" s="29" t="s">
        <v>252</v>
      </c>
      <c r="G246" s="189">
        <f t="shared" si="4"/>
        <v>127.82297029905462</v>
      </c>
      <c r="H246" s="29"/>
    </row>
    <row r="247" spans="1:8" ht="30.75" thickBot="1" x14ac:dyDescent="0.3">
      <c r="A247" s="52">
        <v>42</v>
      </c>
      <c r="B247" s="27" t="s">
        <v>1088</v>
      </c>
      <c r="C247" s="27" t="s">
        <v>719</v>
      </c>
      <c r="D247" s="27"/>
      <c r="E247" s="27"/>
      <c r="F247" s="29" t="s">
        <v>240</v>
      </c>
      <c r="G247" s="189">
        <f t="shared" si="4"/>
        <v>76.693782179432773</v>
      </c>
      <c r="H247" s="29"/>
    </row>
    <row r="248" spans="1:8" ht="15.75" thickBot="1" x14ac:dyDescent="0.3">
      <c r="A248" s="78">
        <v>47</v>
      </c>
      <c r="B248" s="77" t="s">
        <v>1091</v>
      </c>
      <c r="C248" s="78" t="s">
        <v>719</v>
      </c>
      <c r="D248" s="78"/>
      <c r="E248" s="78"/>
      <c r="F248" s="79" t="s">
        <v>1409</v>
      </c>
      <c r="G248" s="189">
        <f t="shared" si="4"/>
        <v>39.758056681817955</v>
      </c>
      <c r="H248" s="29"/>
    </row>
    <row r="249" spans="1:8" ht="15.75" thickBot="1" x14ac:dyDescent="0.3">
      <c r="A249" s="55"/>
      <c r="B249" s="56"/>
      <c r="C249" s="56"/>
      <c r="D249" s="65"/>
      <c r="E249" s="65"/>
      <c r="F249" s="57"/>
      <c r="G249" s="57"/>
      <c r="H249" s="29"/>
    </row>
    <row r="250" spans="1:8" ht="15.75" thickBot="1" x14ac:dyDescent="0.25">
      <c r="A250" s="176" t="s">
        <v>1218</v>
      </c>
      <c r="B250" s="177"/>
      <c r="C250" s="177"/>
      <c r="D250" s="177"/>
      <c r="E250" s="177"/>
      <c r="F250" s="177"/>
      <c r="G250" s="177"/>
      <c r="H250" s="178"/>
    </row>
    <row r="251" spans="1:8" ht="15.75" thickBot="1" x14ac:dyDescent="0.3">
      <c r="A251" s="31">
        <v>1</v>
      </c>
      <c r="B251" s="33" t="s">
        <v>182</v>
      </c>
      <c r="C251" s="27" t="s">
        <v>719</v>
      </c>
      <c r="D251" s="33"/>
      <c r="E251" s="33"/>
      <c r="F251" s="29" t="s">
        <v>1401</v>
      </c>
      <c r="G251" s="81">
        <f>F251/1.95583</f>
        <v>145.71818614092228</v>
      </c>
      <c r="H251" s="29"/>
    </row>
    <row r="252" spans="1:8" ht="30.75" thickBot="1" x14ac:dyDescent="0.3">
      <c r="A252" s="31">
        <v>3</v>
      </c>
      <c r="B252" s="27" t="s">
        <v>1084</v>
      </c>
      <c r="C252" s="27" t="s">
        <v>719</v>
      </c>
      <c r="D252" s="33"/>
      <c r="E252" s="33"/>
      <c r="F252" s="29" t="s">
        <v>481</v>
      </c>
      <c r="G252" s="81">
        <f t="shared" ref="G252:G255" si="5">F252/1.95583</f>
        <v>409.03350495697481</v>
      </c>
      <c r="H252" s="29"/>
    </row>
    <row r="253" spans="1:8" s="58" customFormat="1" ht="15.75" thickBot="1" x14ac:dyDescent="0.3">
      <c r="A253" s="80" t="s">
        <v>1092</v>
      </c>
      <c r="B253" s="27" t="s">
        <v>1093</v>
      </c>
      <c r="C253" s="27" t="s">
        <v>719</v>
      </c>
      <c r="D253" s="33"/>
      <c r="E253" s="33"/>
      <c r="F253" s="29" t="s">
        <v>1402</v>
      </c>
      <c r="G253" s="81">
        <f t="shared" si="5"/>
        <v>206.56192000327226</v>
      </c>
      <c r="H253" s="29"/>
    </row>
    <row r="254" spans="1:8" ht="30.75" thickBot="1" x14ac:dyDescent="0.3">
      <c r="A254" s="31">
        <v>4</v>
      </c>
      <c r="B254" s="27" t="s">
        <v>1083</v>
      </c>
      <c r="C254" s="27" t="s">
        <v>719</v>
      </c>
      <c r="D254" s="33"/>
      <c r="E254" s="33"/>
      <c r="F254" s="29" t="s">
        <v>1168</v>
      </c>
      <c r="G254" s="81">
        <f t="shared" si="5"/>
        <v>184.06507723063865</v>
      </c>
      <c r="H254" s="29"/>
    </row>
    <row r="255" spans="1:8" ht="15.75" thickBot="1" x14ac:dyDescent="0.3">
      <c r="A255" s="31"/>
      <c r="B255" s="27"/>
      <c r="C255" s="27"/>
      <c r="D255" s="63"/>
      <c r="E255" s="63"/>
      <c r="F255" s="29"/>
      <c r="G255" s="81"/>
      <c r="H255" s="29"/>
    </row>
    <row r="256" spans="1:8" ht="15.75" thickBot="1" x14ac:dyDescent="0.25">
      <c r="A256" s="179" t="s">
        <v>737</v>
      </c>
      <c r="B256" s="180"/>
      <c r="C256" s="180"/>
      <c r="D256" s="180"/>
      <c r="E256" s="180"/>
      <c r="F256" s="180"/>
      <c r="G256" s="180"/>
      <c r="H256" s="181"/>
    </row>
    <row r="257" spans="1:10" ht="15.75" thickBot="1" x14ac:dyDescent="0.3">
      <c r="A257" s="31">
        <v>10.01</v>
      </c>
      <c r="B257" s="27" t="s">
        <v>738</v>
      </c>
      <c r="C257" s="27" t="s">
        <v>719</v>
      </c>
      <c r="D257" s="33"/>
      <c r="E257" s="33"/>
      <c r="F257" s="81">
        <v>160</v>
      </c>
      <c r="G257" s="81">
        <f>F257/1.95583</f>
        <v>81.806700991394962</v>
      </c>
      <c r="H257" s="29"/>
    </row>
    <row r="258" spans="1:10" ht="15.75" thickBot="1" x14ac:dyDescent="0.3">
      <c r="A258" s="31">
        <v>10.02</v>
      </c>
      <c r="B258" s="27" t="s">
        <v>454</v>
      </c>
      <c r="C258" s="27" t="s">
        <v>719</v>
      </c>
      <c r="D258" s="33"/>
      <c r="E258" s="33"/>
      <c r="F258" s="81">
        <v>425</v>
      </c>
      <c r="G258" s="81">
        <f t="shared" ref="G258:G261" si="6">F258/1.95583</f>
        <v>217.29904950839287</v>
      </c>
      <c r="H258" s="29"/>
    </row>
    <row r="259" spans="1:10" ht="15.75" thickBot="1" x14ac:dyDescent="0.3">
      <c r="A259" s="31">
        <v>10.029999999999999</v>
      </c>
      <c r="B259" s="27" t="s">
        <v>440</v>
      </c>
      <c r="C259" s="27" t="s">
        <v>719</v>
      </c>
      <c r="D259" s="33"/>
      <c r="E259" s="33"/>
      <c r="F259" s="81">
        <v>75</v>
      </c>
      <c r="G259" s="81">
        <f t="shared" si="6"/>
        <v>38.346891089716387</v>
      </c>
      <c r="H259" s="29"/>
    </row>
    <row r="260" spans="1:10" ht="15.75" thickBot="1" x14ac:dyDescent="0.3">
      <c r="A260" s="31">
        <v>10.92</v>
      </c>
      <c r="B260" s="27" t="s">
        <v>1089</v>
      </c>
      <c r="C260" s="27" t="s">
        <v>719</v>
      </c>
      <c r="D260" s="33"/>
      <c r="E260" s="33"/>
      <c r="F260" s="81">
        <v>1200</v>
      </c>
      <c r="G260" s="81">
        <f t="shared" si="6"/>
        <v>613.55025743546219</v>
      </c>
      <c r="H260" s="29"/>
    </row>
    <row r="261" spans="1:10" ht="30.75" thickBot="1" x14ac:dyDescent="0.3">
      <c r="A261" s="31">
        <v>10.93</v>
      </c>
      <c r="B261" s="27" t="s">
        <v>1090</v>
      </c>
      <c r="C261" s="27" t="s">
        <v>719</v>
      </c>
      <c r="D261" s="33"/>
      <c r="E261" s="33"/>
      <c r="F261" s="81">
        <v>570</v>
      </c>
      <c r="G261" s="81">
        <f t="shared" si="6"/>
        <v>291.43637228184457</v>
      </c>
      <c r="H261" s="29"/>
    </row>
    <row r="262" spans="1:10" ht="15.75" thickBot="1" x14ac:dyDescent="0.3">
      <c r="A262" s="31"/>
      <c r="B262" s="27"/>
      <c r="C262" s="33"/>
      <c r="D262" s="63"/>
      <c r="E262" s="63"/>
      <c r="F262" s="29"/>
      <c r="G262" s="29"/>
      <c r="H262" s="29"/>
    </row>
    <row r="263" spans="1:10" x14ac:dyDescent="0.25">
      <c r="A263" s="182"/>
      <c r="B263" s="183"/>
      <c r="C263" s="183"/>
      <c r="D263" s="183"/>
      <c r="E263" s="183"/>
      <c r="F263" s="183"/>
      <c r="G263" s="183"/>
      <c r="H263" s="184"/>
    </row>
    <row r="264" spans="1:10" ht="15.75" thickBot="1" x14ac:dyDescent="0.25">
      <c r="A264" s="171" t="s">
        <v>717</v>
      </c>
      <c r="B264" s="172"/>
      <c r="C264" s="172"/>
      <c r="D264" s="172"/>
      <c r="E264" s="172"/>
      <c r="F264" s="172"/>
      <c r="G264" s="172"/>
      <c r="H264" s="173"/>
    </row>
    <row r="265" spans="1:10" ht="15.75" thickBot="1" x14ac:dyDescent="0.3">
      <c r="A265" s="31"/>
      <c r="B265" s="34" t="s">
        <v>770</v>
      </c>
      <c r="C265" s="27"/>
      <c r="D265" s="124" t="s">
        <v>1552</v>
      </c>
      <c r="E265" s="123" t="s">
        <v>1553</v>
      </c>
      <c r="F265" s="29"/>
      <c r="G265" s="29"/>
      <c r="H265" s="29"/>
    </row>
    <row r="266" spans="1:10" ht="15.75" thickBot="1" x14ac:dyDescent="0.3">
      <c r="A266" s="31"/>
      <c r="B266" s="27" t="s">
        <v>771</v>
      </c>
      <c r="C266" s="27" t="s">
        <v>719</v>
      </c>
      <c r="D266" s="92">
        <v>20</v>
      </c>
      <c r="E266" s="115">
        <f>D266/1.95583</f>
        <v>10.22583762392437</v>
      </c>
      <c r="F266" s="29"/>
      <c r="G266" s="29"/>
      <c r="H266" s="29"/>
      <c r="J266" s="67"/>
    </row>
    <row r="267" spans="1:10" ht="15.75" thickBot="1" x14ac:dyDescent="0.3">
      <c r="A267" s="31"/>
      <c r="B267" s="27" t="s">
        <v>772</v>
      </c>
      <c r="C267" s="27" t="s">
        <v>719</v>
      </c>
      <c r="D267" s="93" t="s">
        <v>192</v>
      </c>
      <c r="E267" s="115">
        <f>D267/1.95583</f>
        <v>7.6693782179432777</v>
      </c>
      <c r="F267" s="29"/>
      <c r="G267" s="29"/>
      <c r="H267" s="29"/>
    </row>
    <row r="268" spans="1:10" ht="15.75" thickBot="1" x14ac:dyDescent="0.3">
      <c r="A268" s="31"/>
      <c r="B268" s="27" t="s">
        <v>773</v>
      </c>
      <c r="C268" s="27" t="s">
        <v>719</v>
      </c>
      <c r="D268" s="93" t="s">
        <v>212</v>
      </c>
      <c r="E268" s="114">
        <f t="shared" ref="E268:E331" si="7">D268/1.95583</f>
        <v>15.338756435886555</v>
      </c>
      <c r="F268" s="29"/>
      <c r="G268" s="29"/>
      <c r="H268" s="29"/>
    </row>
    <row r="269" spans="1:10" ht="15.75" thickBot="1" x14ac:dyDescent="0.3">
      <c r="A269" s="31"/>
      <c r="B269" s="27" t="s">
        <v>774</v>
      </c>
      <c r="C269" s="27" t="s">
        <v>719</v>
      </c>
      <c r="D269" s="93" t="s">
        <v>197</v>
      </c>
      <c r="E269" s="112">
        <f t="shared" si="7"/>
        <v>10.22583762392437</v>
      </c>
      <c r="F269" s="29"/>
      <c r="G269" s="29"/>
      <c r="H269" s="29"/>
    </row>
    <row r="270" spans="1:10" ht="15.75" thickBot="1" x14ac:dyDescent="0.3">
      <c r="A270" s="31"/>
      <c r="B270" s="27" t="s">
        <v>775</v>
      </c>
      <c r="C270" s="27" t="s">
        <v>719</v>
      </c>
      <c r="D270" s="93" t="s">
        <v>197</v>
      </c>
      <c r="E270" s="112">
        <f t="shared" si="7"/>
        <v>10.22583762392437</v>
      </c>
      <c r="F270" s="29"/>
      <c r="G270" s="29"/>
      <c r="H270" s="29"/>
    </row>
    <row r="271" spans="1:10" ht="15.75" thickBot="1" x14ac:dyDescent="0.3">
      <c r="A271" s="31"/>
      <c r="B271" s="27" t="s">
        <v>776</v>
      </c>
      <c r="C271" s="27" t="s">
        <v>719</v>
      </c>
      <c r="D271" s="93" t="s">
        <v>197</v>
      </c>
      <c r="E271" s="112">
        <f t="shared" si="7"/>
        <v>10.22583762392437</v>
      </c>
      <c r="F271" s="29"/>
      <c r="G271" s="29"/>
      <c r="H271" s="29"/>
    </row>
    <row r="272" spans="1:10" ht="15.75" thickBot="1" x14ac:dyDescent="0.3">
      <c r="A272" s="31"/>
      <c r="B272" s="27" t="s">
        <v>195</v>
      </c>
      <c r="C272" s="27" t="s">
        <v>719</v>
      </c>
      <c r="D272" s="93" t="s">
        <v>193</v>
      </c>
      <c r="E272" s="112">
        <f t="shared" si="7"/>
        <v>5.1129188119621851</v>
      </c>
      <c r="F272" s="29"/>
      <c r="G272" s="29"/>
      <c r="H272" s="29"/>
    </row>
    <row r="273" spans="1:8" ht="15.75" thickBot="1" x14ac:dyDescent="0.3">
      <c r="A273" s="31"/>
      <c r="B273" s="27" t="s">
        <v>777</v>
      </c>
      <c r="C273" s="27" t="s">
        <v>719</v>
      </c>
      <c r="D273" s="93" t="s">
        <v>192</v>
      </c>
      <c r="E273" s="112">
        <f t="shared" si="7"/>
        <v>7.6693782179432777</v>
      </c>
      <c r="F273" s="29"/>
      <c r="G273" s="29"/>
      <c r="H273" s="29"/>
    </row>
    <row r="274" spans="1:8" ht="15.75" thickBot="1" x14ac:dyDescent="0.3">
      <c r="A274" s="31"/>
      <c r="B274" s="27" t="s">
        <v>778</v>
      </c>
      <c r="C274" s="27" t="s">
        <v>719</v>
      </c>
      <c r="D274" s="93" t="s">
        <v>212</v>
      </c>
      <c r="E274" s="112">
        <f t="shared" si="7"/>
        <v>15.338756435886555</v>
      </c>
      <c r="F274" s="29"/>
      <c r="G274" s="29"/>
      <c r="H274" s="29"/>
    </row>
    <row r="275" spans="1:8" ht="15.75" thickBot="1" x14ac:dyDescent="0.3">
      <c r="A275" s="31"/>
      <c r="B275" s="27" t="s">
        <v>198</v>
      </c>
      <c r="C275" s="27" t="s">
        <v>719</v>
      </c>
      <c r="D275" s="93" t="s">
        <v>192</v>
      </c>
      <c r="E275" s="112">
        <f t="shared" si="7"/>
        <v>7.6693782179432777</v>
      </c>
      <c r="F275" s="29"/>
      <c r="G275" s="29"/>
      <c r="H275" s="29"/>
    </row>
    <row r="276" spans="1:8" ht="15.75" thickBot="1" x14ac:dyDescent="0.3">
      <c r="A276" s="31"/>
      <c r="B276" s="27" t="s">
        <v>199</v>
      </c>
      <c r="C276" s="27" t="s">
        <v>719</v>
      </c>
      <c r="D276" s="93" t="s">
        <v>212</v>
      </c>
      <c r="E276" s="112">
        <f t="shared" si="7"/>
        <v>15.338756435886555</v>
      </c>
      <c r="F276" s="29"/>
      <c r="G276" s="29"/>
      <c r="H276" s="29"/>
    </row>
    <row r="277" spans="1:8" ht="15.75" thickBot="1" x14ac:dyDescent="0.3">
      <c r="A277" s="31"/>
      <c r="B277" s="27" t="s">
        <v>200</v>
      </c>
      <c r="C277" s="27" t="s">
        <v>719</v>
      </c>
      <c r="D277" s="93" t="s">
        <v>193</v>
      </c>
      <c r="E277" s="112">
        <f t="shared" si="7"/>
        <v>5.1129188119621851</v>
      </c>
      <c r="F277" s="29"/>
      <c r="G277" s="29"/>
      <c r="H277" s="29"/>
    </row>
    <row r="278" spans="1:8" ht="15.75" thickBot="1" x14ac:dyDescent="0.3">
      <c r="A278" s="31"/>
      <c r="B278" s="27" t="s">
        <v>201</v>
      </c>
      <c r="C278" s="27" t="s">
        <v>719</v>
      </c>
      <c r="D278" s="93" t="s">
        <v>193</v>
      </c>
      <c r="E278" s="112">
        <f t="shared" si="7"/>
        <v>5.1129188119621851</v>
      </c>
      <c r="F278" s="29"/>
      <c r="G278" s="29"/>
      <c r="H278" s="29"/>
    </row>
    <row r="279" spans="1:8" ht="15.75" thickBot="1" x14ac:dyDescent="0.3">
      <c r="A279" s="31"/>
      <c r="B279" s="27" t="s">
        <v>203</v>
      </c>
      <c r="C279" s="27" t="s">
        <v>719</v>
      </c>
      <c r="D279" s="93" t="s">
        <v>197</v>
      </c>
      <c r="E279" s="112">
        <f t="shared" si="7"/>
        <v>10.22583762392437</v>
      </c>
      <c r="F279" s="29"/>
      <c r="G279" s="29"/>
      <c r="H279" s="29"/>
    </row>
    <row r="280" spans="1:8" ht="15.75" thickBot="1" x14ac:dyDescent="0.3">
      <c r="A280" s="31"/>
      <c r="B280" s="27" t="s">
        <v>204</v>
      </c>
      <c r="C280" s="27" t="s">
        <v>719</v>
      </c>
      <c r="D280" s="93" t="s">
        <v>197</v>
      </c>
      <c r="E280" s="112">
        <f t="shared" si="7"/>
        <v>10.22583762392437</v>
      </c>
      <c r="F280" s="29"/>
      <c r="G280" s="29"/>
      <c r="H280" s="29"/>
    </row>
    <row r="281" spans="1:8" ht="15.75" thickBot="1" x14ac:dyDescent="0.3">
      <c r="A281" s="31"/>
      <c r="B281" s="27" t="s">
        <v>205</v>
      </c>
      <c r="C281" s="27" t="s">
        <v>719</v>
      </c>
      <c r="D281" s="93" t="s">
        <v>212</v>
      </c>
      <c r="E281" s="112">
        <f t="shared" si="7"/>
        <v>15.338756435886555</v>
      </c>
      <c r="F281" s="29"/>
      <c r="G281" s="29"/>
      <c r="H281" s="29"/>
    </row>
    <row r="282" spans="1:8" ht="15.75" thickBot="1" x14ac:dyDescent="0.3">
      <c r="A282" s="31"/>
      <c r="B282" s="27" t="s">
        <v>1219</v>
      </c>
      <c r="C282" s="27" t="s">
        <v>719</v>
      </c>
      <c r="D282" s="93" t="s">
        <v>193</v>
      </c>
      <c r="E282" s="112">
        <f t="shared" si="7"/>
        <v>5.1129188119621851</v>
      </c>
      <c r="F282" s="29"/>
      <c r="G282" s="29"/>
      <c r="H282" s="29"/>
    </row>
    <row r="283" spans="1:8" ht="15.75" thickBot="1" x14ac:dyDescent="0.3">
      <c r="A283" s="31"/>
      <c r="B283" s="27" t="s">
        <v>207</v>
      </c>
      <c r="C283" s="27" t="s">
        <v>719</v>
      </c>
      <c r="D283" s="93" t="s">
        <v>193</v>
      </c>
      <c r="E283" s="112">
        <f t="shared" si="7"/>
        <v>5.1129188119621851</v>
      </c>
      <c r="F283" s="29"/>
      <c r="G283" s="29"/>
      <c r="H283" s="29"/>
    </row>
    <row r="284" spans="1:8" ht="15.75" thickBot="1" x14ac:dyDescent="0.3">
      <c r="A284" s="31"/>
      <c r="B284" s="27" t="s">
        <v>208</v>
      </c>
      <c r="C284" s="27" t="s">
        <v>719</v>
      </c>
      <c r="D284" s="93" t="s">
        <v>194</v>
      </c>
      <c r="E284" s="112">
        <f t="shared" si="7"/>
        <v>12.782297029905463</v>
      </c>
      <c r="F284" s="29"/>
      <c r="G284" s="29"/>
      <c r="H284" s="29"/>
    </row>
    <row r="285" spans="1:8" ht="15.75" thickBot="1" x14ac:dyDescent="0.3">
      <c r="A285" s="31"/>
      <c r="B285" s="27" t="s">
        <v>779</v>
      </c>
      <c r="C285" s="27" t="s">
        <v>719</v>
      </c>
      <c r="D285" s="93" t="s">
        <v>219</v>
      </c>
      <c r="E285" s="113">
        <f t="shared" si="7"/>
        <v>25.564594059810926</v>
      </c>
      <c r="F285" s="29"/>
      <c r="G285" s="29"/>
      <c r="H285" s="29"/>
    </row>
    <row r="286" spans="1:8" ht="15.75" thickBot="1" x14ac:dyDescent="0.3">
      <c r="A286" s="31"/>
      <c r="B286" s="27" t="s">
        <v>213</v>
      </c>
      <c r="C286" s="27"/>
      <c r="D286" s="94"/>
      <c r="E286" s="111"/>
      <c r="F286" s="29"/>
      <c r="G286" s="29"/>
      <c r="H286" s="29"/>
    </row>
    <row r="287" spans="1:8" ht="15.75" thickBot="1" x14ac:dyDescent="0.3">
      <c r="A287" s="31"/>
      <c r="B287" s="27" t="s">
        <v>214</v>
      </c>
      <c r="C287" s="27" t="s">
        <v>719</v>
      </c>
      <c r="D287" s="95" t="s">
        <v>219</v>
      </c>
      <c r="E287" s="106">
        <f t="shared" si="7"/>
        <v>25.564594059810926</v>
      </c>
      <c r="F287" s="29"/>
      <c r="G287" s="29"/>
      <c r="H287" s="29"/>
    </row>
    <row r="288" spans="1:8" ht="15.75" thickBot="1" x14ac:dyDescent="0.3">
      <c r="A288" s="31"/>
      <c r="B288" s="27" t="s">
        <v>215</v>
      </c>
      <c r="C288" s="27" t="s">
        <v>719</v>
      </c>
      <c r="D288" s="93" t="s">
        <v>237</v>
      </c>
      <c r="E288" s="106">
        <f t="shared" si="7"/>
        <v>30.677512871773111</v>
      </c>
      <c r="F288" s="29"/>
      <c r="G288" s="29"/>
      <c r="H288" s="29"/>
    </row>
    <row r="289" spans="1:8" ht="15.75" thickBot="1" x14ac:dyDescent="0.3">
      <c r="A289" s="31"/>
      <c r="B289" s="27" t="s">
        <v>217</v>
      </c>
      <c r="C289" s="27" t="s">
        <v>719</v>
      </c>
      <c r="D289" s="93" t="s">
        <v>219</v>
      </c>
      <c r="E289" s="106">
        <f t="shared" si="7"/>
        <v>25.564594059810926</v>
      </c>
      <c r="F289" s="29"/>
      <c r="G289" s="29"/>
      <c r="H289" s="29"/>
    </row>
    <row r="290" spans="1:8" ht="15.75" thickBot="1" x14ac:dyDescent="0.3">
      <c r="A290" s="31"/>
      <c r="B290" s="27" t="s">
        <v>218</v>
      </c>
      <c r="C290" s="27" t="s">
        <v>719</v>
      </c>
      <c r="D290" s="93" t="s">
        <v>439</v>
      </c>
      <c r="E290" s="106">
        <f t="shared" si="7"/>
        <v>40.903350495697481</v>
      </c>
      <c r="F290" s="29"/>
      <c r="G290" s="29"/>
      <c r="H290" s="29"/>
    </row>
    <row r="291" spans="1:8" ht="15.75" thickBot="1" x14ac:dyDescent="0.3">
      <c r="A291" s="31"/>
      <c r="B291" s="27" t="s">
        <v>220</v>
      </c>
      <c r="C291" s="27" t="s">
        <v>719</v>
      </c>
      <c r="D291" s="93" t="s">
        <v>219</v>
      </c>
      <c r="E291" s="106">
        <f t="shared" si="7"/>
        <v>25.564594059810926</v>
      </c>
      <c r="F291" s="29"/>
      <c r="G291" s="29"/>
      <c r="H291" s="29"/>
    </row>
    <row r="292" spans="1:8" ht="45.75" thickBot="1" x14ac:dyDescent="0.3">
      <c r="A292" s="31"/>
      <c r="B292" s="27" t="s">
        <v>221</v>
      </c>
      <c r="C292" s="27" t="s">
        <v>719</v>
      </c>
      <c r="D292" s="93" t="s">
        <v>239</v>
      </c>
      <c r="E292" s="106">
        <f t="shared" si="7"/>
        <v>51.129188119621851</v>
      </c>
      <c r="F292" s="29"/>
      <c r="G292" s="29"/>
      <c r="H292" s="29"/>
    </row>
    <row r="293" spans="1:8" ht="15.75" thickBot="1" x14ac:dyDescent="0.3">
      <c r="A293" s="31"/>
      <c r="B293" s="27" t="s">
        <v>222</v>
      </c>
      <c r="C293" s="26"/>
      <c r="D293" s="96"/>
      <c r="E293" s="106"/>
      <c r="F293" s="29"/>
      <c r="G293" s="29"/>
      <c r="H293" s="29"/>
    </row>
    <row r="294" spans="1:8" ht="15.75" thickBot="1" x14ac:dyDescent="0.3">
      <c r="A294" s="31"/>
      <c r="B294" s="27" t="s">
        <v>780</v>
      </c>
      <c r="C294" s="27" t="s">
        <v>719</v>
      </c>
      <c r="D294" s="93" t="s">
        <v>193</v>
      </c>
      <c r="E294" s="106">
        <f t="shared" si="7"/>
        <v>5.1129188119621851</v>
      </c>
      <c r="F294" s="29"/>
      <c r="G294" s="29"/>
      <c r="H294" s="29"/>
    </row>
    <row r="295" spans="1:8" ht="15.75" thickBot="1" x14ac:dyDescent="0.3">
      <c r="A295" s="31"/>
      <c r="B295" s="27" t="s">
        <v>781</v>
      </c>
      <c r="C295" s="33" t="s">
        <v>719</v>
      </c>
      <c r="D295" s="93" t="s">
        <v>193</v>
      </c>
      <c r="E295" s="106">
        <f t="shared" si="7"/>
        <v>5.1129188119621851</v>
      </c>
      <c r="F295" s="29"/>
      <c r="G295" s="29"/>
      <c r="H295" s="29"/>
    </row>
    <row r="296" spans="1:8" ht="15.75" thickBot="1" x14ac:dyDescent="0.3">
      <c r="A296" s="31"/>
      <c r="B296" s="27" t="s">
        <v>782</v>
      </c>
      <c r="C296" s="27" t="s">
        <v>719</v>
      </c>
      <c r="D296" s="93" t="s">
        <v>192</v>
      </c>
      <c r="E296" s="106">
        <f t="shared" si="7"/>
        <v>7.6693782179432777</v>
      </c>
      <c r="F296" s="29"/>
      <c r="G296" s="29"/>
      <c r="H296" s="29"/>
    </row>
    <row r="297" spans="1:8" ht="15.75" thickBot="1" x14ac:dyDescent="0.3">
      <c r="A297" s="31"/>
      <c r="B297" s="27" t="s">
        <v>783</v>
      </c>
      <c r="C297" s="27" t="s">
        <v>719</v>
      </c>
      <c r="D297" s="93" t="s">
        <v>197</v>
      </c>
      <c r="E297" s="106">
        <f t="shared" si="7"/>
        <v>10.22583762392437</v>
      </c>
      <c r="F297" s="29"/>
      <c r="G297" s="29"/>
      <c r="H297" s="29"/>
    </row>
    <row r="298" spans="1:8" ht="15.75" thickBot="1" x14ac:dyDescent="0.3">
      <c r="A298" s="31"/>
      <c r="B298" s="27" t="s">
        <v>224</v>
      </c>
      <c r="C298" s="33"/>
      <c r="D298" s="96"/>
      <c r="E298" s="106">
        <f t="shared" si="7"/>
        <v>0</v>
      </c>
      <c r="F298" s="29"/>
      <c r="G298" s="29"/>
      <c r="H298" s="29"/>
    </row>
    <row r="299" spans="1:8" ht="15.75" thickBot="1" x14ac:dyDescent="0.3">
      <c r="A299" s="31"/>
      <c r="B299" s="27" t="s">
        <v>784</v>
      </c>
      <c r="C299" s="27" t="s">
        <v>719</v>
      </c>
      <c r="D299" s="93" t="s">
        <v>234</v>
      </c>
      <c r="E299" s="106">
        <f t="shared" si="7"/>
        <v>20.45167524784874</v>
      </c>
      <c r="F299" s="29"/>
      <c r="G299" s="29"/>
      <c r="H299" s="29"/>
    </row>
    <row r="300" spans="1:8" ht="15.75" thickBot="1" x14ac:dyDescent="0.3">
      <c r="A300" s="31"/>
      <c r="B300" s="27" t="s">
        <v>785</v>
      </c>
      <c r="C300" s="27" t="s">
        <v>719</v>
      </c>
      <c r="D300" s="93" t="s">
        <v>219</v>
      </c>
      <c r="E300" s="106">
        <f t="shared" si="7"/>
        <v>25.564594059810926</v>
      </c>
      <c r="F300" s="29"/>
      <c r="G300" s="29"/>
      <c r="H300" s="29"/>
    </row>
    <row r="301" spans="1:8" ht="15.75" thickBot="1" x14ac:dyDescent="0.3">
      <c r="A301" s="31"/>
      <c r="B301" s="27" t="s">
        <v>786</v>
      </c>
      <c r="C301" s="27" t="s">
        <v>719</v>
      </c>
      <c r="D301" s="93" t="s">
        <v>193</v>
      </c>
      <c r="E301" s="106">
        <f t="shared" si="7"/>
        <v>5.1129188119621851</v>
      </c>
      <c r="F301" s="29"/>
      <c r="G301" s="29"/>
      <c r="H301" s="29"/>
    </row>
    <row r="302" spans="1:8" ht="15.75" thickBot="1" x14ac:dyDescent="0.3">
      <c r="A302" s="31"/>
      <c r="B302" s="27" t="s">
        <v>787</v>
      </c>
      <c r="C302" s="33" t="s">
        <v>719</v>
      </c>
      <c r="D302" s="93" t="s">
        <v>193</v>
      </c>
      <c r="E302" s="106">
        <f t="shared" si="7"/>
        <v>5.1129188119621851</v>
      </c>
      <c r="F302" s="29"/>
      <c r="G302" s="29"/>
      <c r="H302" s="29"/>
    </row>
    <row r="303" spans="1:8" ht="15.75" thickBot="1" x14ac:dyDescent="0.3">
      <c r="A303" s="31"/>
      <c r="B303" s="27" t="s">
        <v>227</v>
      </c>
      <c r="C303" s="27" t="s">
        <v>719</v>
      </c>
      <c r="D303" s="93" t="s">
        <v>193</v>
      </c>
      <c r="E303" s="106">
        <f t="shared" si="7"/>
        <v>5.1129188119621851</v>
      </c>
      <c r="F303" s="29"/>
      <c r="G303" s="29"/>
      <c r="H303" s="29"/>
    </row>
    <row r="304" spans="1:8" ht="15.75" thickBot="1" x14ac:dyDescent="0.3">
      <c r="A304" s="31"/>
      <c r="B304" s="27" t="s">
        <v>229</v>
      </c>
      <c r="C304" s="27" t="s">
        <v>719</v>
      </c>
      <c r="D304" s="93" t="s">
        <v>234</v>
      </c>
      <c r="E304" s="106">
        <f t="shared" si="7"/>
        <v>20.45167524784874</v>
      </c>
      <c r="F304" s="29"/>
      <c r="G304" s="29"/>
      <c r="H304" s="29"/>
    </row>
    <row r="305" spans="1:8" ht="15.75" thickBot="1" x14ac:dyDescent="0.3">
      <c r="A305" s="31"/>
      <c r="B305" s="27" t="s">
        <v>230</v>
      </c>
      <c r="C305" s="27" t="s">
        <v>719</v>
      </c>
      <c r="D305" s="93" t="s">
        <v>194</v>
      </c>
      <c r="E305" s="106">
        <f t="shared" si="7"/>
        <v>12.782297029905463</v>
      </c>
      <c r="F305" s="29"/>
      <c r="G305" s="29"/>
      <c r="H305" s="29"/>
    </row>
    <row r="306" spans="1:8" ht="15.75" thickBot="1" x14ac:dyDescent="0.3">
      <c r="A306" s="31"/>
      <c r="B306" s="27" t="s">
        <v>232</v>
      </c>
      <c r="C306" s="27" t="s">
        <v>719</v>
      </c>
      <c r="D306" s="93" t="s">
        <v>197</v>
      </c>
      <c r="E306" s="106">
        <f t="shared" si="7"/>
        <v>10.22583762392437</v>
      </c>
      <c r="F306" s="29"/>
      <c r="G306" s="29"/>
      <c r="H306" s="29"/>
    </row>
    <row r="307" spans="1:8" ht="15.75" thickBot="1" x14ac:dyDescent="0.3">
      <c r="A307" s="31"/>
      <c r="B307" s="27" t="s">
        <v>788</v>
      </c>
      <c r="C307" s="27" t="s">
        <v>719</v>
      </c>
      <c r="D307" s="93" t="s">
        <v>216</v>
      </c>
      <c r="E307" s="106">
        <f t="shared" si="7"/>
        <v>17.895215841867646</v>
      </c>
      <c r="F307" s="29"/>
      <c r="G307" s="29"/>
      <c r="H307" s="29"/>
    </row>
    <row r="308" spans="1:8" ht="15.75" thickBot="1" x14ac:dyDescent="0.3">
      <c r="A308" s="31"/>
      <c r="B308" s="27" t="s">
        <v>789</v>
      </c>
      <c r="C308" s="27" t="s">
        <v>719</v>
      </c>
      <c r="D308" s="93" t="s">
        <v>219</v>
      </c>
      <c r="E308" s="106">
        <f t="shared" si="7"/>
        <v>25.564594059810926</v>
      </c>
      <c r="F308" s="29"/>
      <c r="G308" s="29"/>
      <c r="H308" s="29"/>
    </row>
    <row r="309" spans="1:8" ht="15.75" thickBot="1" x14ac:dyDescent="0.3">
      <c r="A309" s="31"/>
      <c r="B309" s="27" t="s">
        <v>1094</v>
      </c>
      <c r="C309" s="27" t="s">
        <v>719</v>
      </c>
      <c r="D309" s="93" t="s">
        <v>197</v>
      </c>
      <c r="E309" s="106">
        <f t="shared" si="7"/>
        <v>10.22583762392437</v>
      </c>
      <c r="F309" s="29"/>
      <c r="G309" s="29"/>
      <c r="H309" s="29"/>
    </row>
    <row r="310" spans="1:8" ht="15.75" thickBot="1" x14ac:dyDescent="0.3">
      <c r="A310" s="31"/>
      <c r="B310" s="27" t="s">
        <v>1095</v>
      </c>
      <c r="C310" s="27" t="s">
        <v>719</v>
      </c>
      <c r="D310" s="93" t="s">
        <v>212</v>
      </c>
      <c r="E310" s="106">
        <f t="shared" si="7"/>
        <v>15.338756435886555</v>
      </c>
      <c r="F310" s="29"/>
      <c r="G310" s="29"/>
      <c r="H310" s="29"/>
    </row>
    <row r="311" spans="1:8" ht="14.25" customHeight="1" thickBot="1" x14ac:dyDescent="0.3">
      <c r="A311" s="31"/>
      <c r="B311" s="72" t="s">
        <v>1200</v>
      </c>
      <c r="C311" s="33"/>
      <c r="D311" s="97"/>
      <c r="E311" s="106">
        <f t="shared" si="7"/>
        <v>0</v>
      </c>
      <c r="F311" s="29"/>
      <c r="G311" s="29"/>
      <c r="H311" s="29"/>
    </row>
    <row r="312" spans="1:8" ht="14.25" customHeight="1" thickBot="1" x14ac:dyDescent="0.3">
      <c r="A312" s="31"/>
      <c r="B312" s="72" t="s">
        <v>1220</v>
      </c>
      <c r="C312" s="33" t="s">
        <v>719</v>
      </c>
      <c r="D312" s="97" t="s">
        <v>212</v>
      </c>
      <c r="E312" s="106">
        <f t="shared" si="7"/>
        <v>15.338756435886555</v>
      </c>
      <c r="F312" s="29"/>
      <c r="G312" s="29"/>
      <c r="H312" s="29"/>
    </row>
    <row r="313" spans="1:8" ht="14.25" customHeight="1" thickBot="1" x14ac:dyDescent="0.3">
      <c r="A313" s="31"/>
      <c r="B313" s="72" t="s">
        <v>1221</v>
      </c>
      <c r="C313" s="33" t="s">
        <v>719</v>
      </c>
      <c r="D313" s="97" t="s">
        <v>234</v>
      </c>
      <c r="E313" s="106">
        <f t="shared" si="7"/>
        <v>20.45167524784874</v>
      </c>
      <c r="F313" s="29"/>
      <c r="G313" s="29"/>
      <c r="H313" s="29"/>
    </row>
    <row r="314" spans="1:8" ht="14.25" customHeight="1" thickBot="1" x14ac:dyDescent="0.3">
      <c r="A314" s="31"/>
      <c r="B314" s="72" t="s">
        <v>1222</v>
      </c>
      <c r="C314" s="33" t="s">
        <v>719</v>
      </c>
      <c r="D314" s="97" t="s">
        <v>234</v>
      </c>
      <c r="E314" s="106">
        <f t="shared" si="7"/>
        <v>20.45167524784874</v>
      </c>
      <c r="F314" s="29"/>
      <c r="G314" s="29"/>
      <c r="H314" s="29"/>
    </row>
    <row r="315" spans="1:8" ht="14.25" customHeight="1" thickBot="1" x14ac:dyDescent="0.3">
      <c r="A315" s="31"/>
      <c r="B315" s="72" t="s">
        <v>1223</v>
      </c>
      <c r="C315" s="33" t="s">
        <v>719</v>
      </c>
      <c r="D315" s="97" t="s">
        <v>219</v>
      </c>
      <c r="E315" s="106">
        <f t="shared" si="7"/>
        <v>25.564594059810926</v>
      </c>
      <c r="F315" s="29"/>
      <c r="G315" s="29"/>
      <c r="H315" s="29"/>
    </row>
    <row r="316" spans="1:8" ht="15.75" thickBot="1" x14ac:dyDescent="0.3">
      <c r="A316" s="31"/>
      <c r="B316" s="27" t="s">
        <v>233</v>
      </c>
      <c r="C316" s="27" t="s">
        <v>719</v>
      </c>
      <c r="D316" s="93" t="s">
        <v>212</v>
      </c>
      <c r="E316" s="106">
        <f t="shared" si="7"/>
        <v>15.338756435886555</v>
      </c>
      <c r="F316" s="29"/>
      <c r="G316" s="29"/>
      <c r="H316" s="29"/>
    </row>
    <row r="317" spans="1:8" ht="15.75" thickBot="1" x14ac:dyDescent="0.3">
      <c r="A317" s="31"/>
      <c r="B317" s="27" t="s">
        <v>790</v>
      </c>
      <c r="C317" s="27" t="s">
        <v>719</v>
      </c>
      <c r="D317" s="93" t="s">
        <v>219</v>
      </c>
      <c r="E317" s="106">
        <f t="shared" si="7"/>
        <v>25.564594059810926</v>
      </c>
      <c r="F317" s="29"/>
      <c r="G317" s="29"/>
      <c r="H317" s="29"/>
    </row>
    <row r="318" spans="1:8" ht="15.75" thickBot="1" x14ac:dyDescent="0.3">
      <c r="A318" s="31"/>
      <c r="B318" s="27" t="s">
        <v>791</v>
      </c>
      <c r="C318" s="27" t="s">
        <v>719</v>
      </c>
      <c r="D318" s="93" t="s">
        <v>219</v>
      </c>
      <c r="E318" s="106">
        <f t="shared" si="7"/>
        <v>25.564594059810926</v>
      </c>
      <c r="F318" s="29"/>
      <c r="G318" s="29"/>
      <c r="H318" s="29"/>
    </row>
    <row r="319" spans="1:8" ht="30.75" thickBot="1" x14ac:dyDescent="0.3">
      <c r="A319" s="31"/>
      <c r="B319" s="27" t="s">
        <v>235</v>
      </c>
      <c r="C319" s="27" t="s">
        <v>718</v>
      </c>
      <c r="D319" s="96"/>
      <c r="E319" s="106"/>
      <c r="F319" s="29"/>
      <c r="G319" s="29"/>
      <c r="H319" s="29"/>
    </row>
    <row r="320" spans="1:8" ht="15.75" thickBot="1" x14ac:dyDescent="0.3">
      <c r="A320" s="31"/>
      <c r="B320" s="27" t="s">
        <v>792</v>
      </c>
      <c r="C320" s="27" t="s">
        <v>718</v>
      </c>
      <c r="D320" s="93" t="s">
        <v>439</v>
      </c>
      <c r="E320" s="106">
        <f t="shared" si="7"/>
        <v>40.903350495697481</v>
      </c>
      <c r="F320" s="29"/>
      <c r="G320" s="29"/>
      <c r="H320" s="29"/>
    </row>
    <row r="321" spans="1:8" ht="15.75" thickBot="1" x14ac:dyDescent="0.3">
      <c r="A321" s="31"/>
      <c r="B321" s="27" t="s">
        <v>793</v>
      </c>
      <c r="C321" s="33" t="s">
        <v>718</v>
      </c>
      <c r="D321" s="93" t="s">
        <v>239</v>
      </c>
      <c r="E321" s="106">
        <f t="shared" si="7"/>
        <v>51.129188119621851</v>
      </c>
      <c r="F321" s="29"/>
      <c r="G321" s="29"/>
      <c r="H321" s="29"/>
    </row>
    <row r="322" spans="1:8" ht="30.75" thickBot="1" x14ac:dyDescent="0.3">
      <c r="A322" s="31"/>
      <c r="B322" s="27" t="s">
        <v>236</v>
      </c>
      <c r="C322" s="26"/>
      <c r="D322" s="107"/>
      <c r="E322" s="108"/>
      <c r="F322" s="29"/>
      <c r="G322" s="29"/>
      <c r="H322" s="29"/>
    </row>
    <row r="323" spans="1:8" ht="15.75" thickBot="1" x14ac:dyDescent="0.3">
      <c r="A323" s="31"/>
      <c r="B323" s="27" t="s">
        <v>792</v>
      </c>
      <c r="C323" s="27" t="s">
        <v>718</v>
      </c>
      <c r="D323" s="93" t="s">
        <v>239</v>
      </c>
      <c r="E323" s="106">
        <f t="shared" si="7"/>
        <v>51.129188119621851</v>
      </c>
      <c r="F323" s="29"/>
      <c r="G323" s="29"/>
      <c r="H323" s="29"/>
    </row>
    <row r="324" spans="1:8" ht="15.75" thickBot="1" x14ac:dyDescent="0.3">
      <c r="A324" s="31"/>
      <c r="B324" s="27" t="s">
        <v>793</v>
      </c>
      <c r="C324" s="33"/>
      <c r="D324" s="93" t="s">
        <v>446</v>
      </c>
      <c r="E324" s="106">
        <f t="shared" si="7"/>
        <v>61.355025743546221</v>
      </c>
      <c r="F324" s="29"/>
      <c r="G324" s="29"/>
      <c r="H324" s="29"/>
    </row>
    <row r="325" spans="1:8" ht="30.75" thickBot="1" x14ac:dyDescent="0.3">
      <c r="A325" s="31"/>
      <c r="B325" s="27" t="s">
        <v>794</v>
      </c>
      <c r="C325" s="33" t="s">
        <v>718</v>
      </c>
      <c r="D325" s="93" t="s">
        <v>240</v>
      </c>
      <c r="E325" s="106">
        <f t="shared" si="7"/>
        <v>76.693782179432773</v>
      </c>
      <c r="F325" s="29"/>
      <c r="G325" s="29"/>
      <c r="H325" s="29"/>
    </row>
    <row r="326" spans="1:8" ht="30.75" thickBot="1" x14ac:dyDescent="0.3">
      <c r="A326" s="31"/>
      <c r="B326" s="27" t="s">
        <v>795</v>
      </c>
      <c r="C326" s="33" t="s">
        <v>718</v>
      </c>
      <c r="D326" s="93" t="s">
        <v>254</v>
      </c>
      <c r="E326" s="106">
        <f t="shared" si="7"/>
        <v>153.38756435886555</v>
      </c>
      <c r="F326" s="29"/>
      <c r="G326" s="29"/>
      <c r="H326" s="29"/>
    </row>
    <row r="327" spans="1:8" ht="30.75" thickBot="1" x14ac:dyDescent="0.3">
      <c r="A327" s="31"/>
      <c r="B327" s="27" t="s">
        <v>1205</v>
      </c>
      <c r="C327" s="27" t="s">
        <v>718</v>
      </c>
      <c r="D327" s="93" t="s">
        <v>212</v>
      </c>
      <c r="E327" s="106">
        <f t="shared" si="7"/>
        <v>15.338756435886555</v>
      </c>
      <c r="F327" s="29"/>
      <c r="G327" s="29"/>
      <c r="H327" s="29"/>
    </row>
    <row r="328" spans="1:8" ht="15.75" thickBot="1" x14ac:dyDescent="0.3">
      <c r="A328" s="31"/>
      <c r="B328" s="27" t="s">
        <v>1206</v>
      </c>
      <c r="C328" s="27"/>
      <c r="D328" s="93"/>
      <c r="E328" s="106"/>
      <c r="F328" s="29"/>
      <c r="G328" s="29"/>
      <c r="H328" s="29"/>
    </row>
    <row r="329" spans="1:8" ht="15.75" thickBot="1" x14ac:dyDescent="0.3">
      <c r="A329" s="31"/>
      <c r="B329" s="43" t="s">
        <v>1000</v>
      </c>
      <c r="C329" s="27" t="s">
        <v>718</v>
      </c>
      <c r="D329" s="93" t="s">
        <v>252</v>
      </c>
      <c r="E329" s="106">
        <f t="shared" si="7"/>
        <v>127.82297029905462</v>
      </c>
      <c r="F329" s="29"/>
      <c r="G329" s="29"/>
      <c r="H329" s="29"/>
    </row>
    <row r="330" spans="1:8" ht="15.75" thickBot="1" x14ac:dyDescent="0.3">
      <c r="A330" s="31"/>
      <c r="B330" s="44" t="s">
        <v>1001</v>
      </c>
      <c r="C330" s="27" t="s">
        <v>718</v>
      </c>
      <c r="D330" s="93" t="s">
        <v>1401</v>
      </c>
      <c r="E330" s="106">
        <f t="shared" si="7"/>
        <v>145.71818614092228</v>
      </c>
      <c r="F330" s="29"/>
      <c r="G330" s="29"/>
      <c r="H330" s="29"/>
    </row>
    <row r="331" spans="1:8" ht="15.75" thickBot="1" x14ac:dyDescent="0.3">
      <c r="A331" s="31"/>
      <c r="B331" s="27" t="s">
        <v>245</v>
      </c>
      <c r="C331" s="27" t="s">
        <v>721</v>
      </c>
      <c r="D331" s="93" t="s">
        <v>285</v>
      </c>
      <c r="E331" s="106">
        <f t="shared" si="7"/>
        <v>1.022583762392437</v>
      </c>
      <c r="F331" s="29"/>
      <c r="G331" s="29"/>
      <c r="H331" s="29"/>
    </row>
    <row r="332" spans="1:8" ht="30.75" thickBot="1" x14ac:dyDescent="0.3">
      <c r="A332" s="31"/>
      <c r="B332" s="27" t="s">
        <v>246</v>
      </c>
      <c r="C332" s="27" t="s">
        <v>721</v>
      </c>
      <c r="D332" s="93" t="s">
        <v>285</v>
      </c>
      <c r="E332" s="106">
        <f t="shared" ref="E332:E395" si="8">D332/1.95583</f>
        <v>1.022583762392437</v>
      </c>
      <c r="F332" s="29"/>
      <c r="G332" s="29"/>
      <c r="H332" s="29"/>
    </row>
    <row r="333" spans="1:8" ht="15.75" thickBot="1" x14ac:dyDescent="0.3">
      <c r="A333" s="31"/>
      <c r="B333" s="27" t="s">
        <v>247</v>
      </c>
      <c r="C333" s="27" t="s">
        <v>719</v>
      </c>
      <c r="D333" s="93" t="s">
        <v>219</v>
      </c>
      <c r="E333" s="106">
        <f t="shared" si="8"/>
        <v>25.564594059810926</v>
      </c>
      <c r="F333" s="29"/>
      <c r="G333" s="29"/>
      <c r="H333" s="29"/>
    </row>
    <row r="334" spans="1:8" ht="15.75" thickBot="1" x14ac:dyDescent="0.3">
      <c r="A334" s="31"/>
      <c r="B334" s="27" t="s">
        <v>248</v>
      </c>
      <c r="C334" s="27" t="s">
        <v>719</v>
      </c>
      <c r="D334" s="93" t="s">
        <v>212</v>
      </c>
      <c r="E334" s="106">
        <f t="shared" si="8"/>
        <v>15.338756435886555</v>
      </c>
      <c r="F334" s="29"/>
      <c r="G334" s="29"/>
      <c r="H334" s="29"/>
    </row>
    <row r="335" spans="1:8" ht="45.75" thickBot="1" x14ac:dyDescent="0.3">
      <c r="A335" s="31"/>
      <c r="B335" s="27" t="s">
        <v>251</v>
      </c>
      <c r="C335" s="27" t="s">
        <v>719</v>
      </c>
      <c r="D335" s="93" t="s">
        <v>234</v>
      </c>
      <c r="E335" s="106">
        <f t="shared" si="8"/>
        <v>20.45167524784874</v>
      </c>
      <c r="F335" s="29"/>
      <c r="G335" s="29"/>
      <c r="H335" s="29"/>
    </row>
    <row r="336" spans="1:8" ht="18" customHeight="1" thickBot="1" x14ac:dyDescent="0.3">
      <c r="A336" s="31"/>
      <c r="B336" s="27" t="s">
        <v>1207</v>
      </c>
      <c r="C336" s="27" t="s">
        <v>719</v>
      </c>
      <c r="D336" s="93" t="s">
        <v>1502</v>
      </c>
      <c r="E336" s="106">
        <v>7.67</v>
      </c>
      <c r="F336" s="29"/>
      <c r="G336" s="29"/>
      <c r="H336" s="29"/>
    </row>
    <row r="337" spans="1:8" ht="30.75" thickBot="1" x14ac:dyDescent="0.3">
      <c r="A337" s="31"/>
      <c r="B337" s="27" t="s">
        <v>206</v>
      </c>
      <c r="C337" s="27" t="s">
        <v>719</v>
      </c>
      <c r="D337" s="93" t="s">
        <v>1502</v>
      </c>
      <c r="E337" s="106">
        <v>7.67</v>
      </c>
      <c r="F337" s="29"/>
      <c r="G337" s="29"/>
      <c r="H337" s="29"/>
    </row>
    <row r="338" spans="1:8" ht="15.75" thickBot="1" x14ac:dyDescent="0.3">
      <c r="A338" s="31"/>
      <c r="B338" s="27" t="s">
        <v>250</v>
      </c>
      <c r="C338" s="27" t="s">
        <v>719</v>
      </c>
      <c r="D338" s="93" t="s">
        <v>796</v>
      </c>
      <c r="E338" s="106">
        <v>5.1100000000000003</v>
      </c>
      <c r="F338" s="29"/>
      <c r="G338" s="29"/>
      <c r="H338" s="29"/>
    </row>
    <row r="339" spans="1:8" ht="15.75" thickBot="1" x14ac:dyDescent="0.3">
      <c r="A339" s="31"/>
      <c r="B339" s="27" t="s">
        <v>241</v>
      </c>
      <c r="C339" s="27" t="s">
        <v>719</v>
      </c>
      <c r="D339" s="93" t="s">
        <v>1502</v>
      </c>
      <c r="E339" s="106">
        <v>7.67</v>
      </c>
      <c r="F339" s="29"/>
      <c r="G339" s="29"/>
      <c r="H339" s="29"/>
    </row>
    <row r="340" spans="1:8" ht="15.75" thickBot="1" x14ac:dyDescent="0.3">
      <c r="A340" s="31"/>
      <c r="B340" s="27" t="s">
        <v>242</v>
      </c>
      <c r="C340" s="27" t="s">
        <v>719</v>
      </c>
      <c r="D340" s="93" t="s">
        <v>1503</v>
      </c>
      <c r="E340" s="106">
        <v>10.23</v>
      </c>
      <c r="F340" s="29"/>
      <c r="G340" s="29"/>
      <c r="H340" s="29"/>
    </row>
    <row r="341" spans="1:8" ht="15.75" thickBot="1" x14ac:dyDescent="0.3">
      <c r="A341" s="31"/>
      <c r="B341" s="27" t="s">
        <v>243</v>
      </c>
      <c r="C341" s="27" t="s">
        <v>719</v>
      </c>
      <c r="D341" s="93" t="s">
        <v>1504</v>
      </c>
      <c r="E341" s="106">
        <v>12.78</v>
      </c>
      <c r="F341" s="29"/>
      <c r="G341" s="29"/>
      <c r="H341" s="29"/>
    </row>
    <row r="342" spans="1:8" ht="15.75" thickBot="1" x14ac:dyDescent="0.3">
      <c r="A342" s="31"/>
      <c r="B342" s="27" t="s">
        <v>249</v>
      </c>
      <c r="C342" s="27" t="s">
        <v>719</v>
      </c>
      <c r="D342" s="93" t="s">
        <v>796</v>
      </c>
      <c r="E342" s="106">
        <v>5.1100000000000003</v>
      </c>
      <c r="F342" s="29"/>
      <c r="G342" s="29"/>
      <c r="H342" s="29"/>
    </row>
    <row r="343" spans="1:8" ht="15.75" thickBot="1" x14ac:dyDescent="0.3">
      <c r="A343" s="31"/>
      <c r="B343" s="27" t="s">
        <v>1421</v>
      </c>
      <c r="C343" s="27" t="s">
        <v>719</v>
      </c>
      <c r="D343" s="93" t="s">
        <v>1422</v>
      </c>
      <c r="E343" s="106">
        <v>35.79</v>
      </c>
      <c r="F343" s="29"/>
      <c r="G343" s="29"/>
      <c r="H343" s="29"/>
    </row>
    <row r="344" spans="1:8" ht="15.75" thickBot="1" x14ac:dyDescent="0.3">
      <c r="A344" s="31"/>
      <c r="B344" s="62" t="s">
        <v>1506</v>
      </c>
      <c r="C344" s="27" t="s">
        <v>719</v>
      </c>
      <c r="D344" s="93" t="s">
        <v>1505</v>
      </c>
      <c r="E344" s="106">
        <v>0.26</v>
      </c>
      <c r="F344" s="29"/>
      <c r="G344" s="29"/>
      <c r="H344" s="29"/>
    </row>
    <row r="345" spans="1:8" ht="30.75" thickBot="1" x14ac:dyDescent="0.3">
      <c r="A345" s="31"/>
      <c r="B345" s="27" t="s">
        <v>798</v>
      </c>
      <c r="C345" s="27" t="s">
        <v>719</v>
      </c>
      <c r="D345" s="93" t="s">
        <v>796</v>
      </c>
      <c r="E345" s="106">
        <v>5.1100000000000003</v>
      </c>
      <c r="F345" s="29"/>
      <c r="G345" s="29"/>
      <c r="H345" s="29"/>
    </row>
    <row r="346" spans="1:8" ht="30.75" thickBot="1" x14ac:dyDescent="0.3">
      <c r="A346" s="31"/>
      <c r="B346" s="27" t="s">
        <v>800</v>
      </c>
      <c r="C346" s="27" t="s">
        <v>719</v>
      </c>
      <c r="D346" s="93" t="s">
        <v>796</v>
      </c>
      <c r="E346" s="106">
        <v>5.1100000000000003</v>
      </c>
      <c r="F346" s="29"/>
      <c r="G346" s="29"/>
      <c r="H346" s="29"/>
    </row>
    <row r="347" spans="1:8" ht="15.75" thickBot="1" x14ac:dyDescent="0.3">
      <c r="A347" s="31"/>
      <c r="B347" s="27" t="s">
        <v>801</v>
      </c>
      <c r="C347" s="27" t="s">
        <v>719</v>
      </c>
      <c r="D347" s="93" t="s">
        <v>796</v>
      </c>
      <c r="E347" s="106">
        <v>5.1100000000000003</v>
      </c>
      <c r="F347" s="29"/>
      <c r="G347" s="29"/>
      <c r="H347" s="29"/>
    </row>
    <row r="348" spans="1:8" ht="15.75" thickBot="1" x14ac:dyDescent="0.3">
      <c r="A348" s="31"/>
      <c r="B348" s="27" t="s">
        <v>803</v>
      </c>
      <c r="C348" s="27" t="s">
        <v>719</v>
      </c>
      <c r="D348" s="93"/>
      <c r="E348" s="106"/>
      <c r="F348" s="29"/>
      <c r="G348" s="29"/>
      <c r="H348" s="29"/>
    </row>
    <row r="349" spans="1:8" x14ac:dyDescent="0.25">
      <c r="A349" s="151"/>
      <c r="B349" s="35" t="s">
        <v>804</v>
      </c>
      <c r="C349" s="153" t="s">
        <v>719</v>
      </c>
      <c r="D349" s="155" t="s">
        <v>811</v>
      </c>
      <c r="E349" s="106">
        <v>1.02</v>
      </c>
      <c r="F349" s="157"/>
      <c r="G349" s="53"/>
      <c r="H349" s="159"/>
    </row>
    <row r="350" spans="1:8" ht="15.75" thickBot="1" x14ac:dyDescent="0.3">
      <c r="A350" s="152"/>
      <c r="B350" s="27" t="s">
        <v>805</v>
      </c>
      <c r="C350" s="154"/>
      <c r="D350" s="156"/>
      <c r="E350" s="106">
        <f t="shared" si="8"/>
        <v>0</v>
      </c>
      <c r="F350" s="158"/>
      <c r="G350" s="29"/>
      <c r="H350" s="160"/>
    </row>
    <row r="351" spans="1:8" x14ac:dyDescent="0.25">
      <c r="A351" s="151"/>
      <c r="B351" s="35" t="s">
        <v>806</v>
      </c>
      <c r="C351" s="153" t="s">
        <v>719</v>
      </c>
      <c r="D351" s="155" t="s">
        <v>976</v>
      </c>
      <c r="E351" s="106">
        <v>2.0499999999999998</v>
      </c>
      <c r="F351" s="157"/>
      <c r="G351" s="53"/>
      <c r="H351" s="159"/>
    </row>
    <row r="352" spans="1:8" ht="15.75" thickBot="1" x14ac:dyDescent="0.3">
      <c r="A352" s="152"/>
      <c r="B352" s="27" t="s">
        <v>807</v>
      </c>
      <c r="C352" s="154"/>
      <c r="D352" s="156"/>
      <c r="E352" s="106"/>
      <c r="F352" s="158"/>
      <c r="G352" s="29"/>
      <c r="H352" s="160"/>
    </row>
    <row r="353" spans="1:8" x14ac:dyDescent="0.25">
      <c r="A353" s="151"/>
      <c r="B353" s="35" t="s">
        <v>806</v>
      </c>
      <c r="C353" s="153" t="s">
        <v>719</v>
      </c>
      <c r="D353" s="155" t="s">
        <v>799</v>
      </c>
      <c r="E353" s="106">
        <v>2.56</v>
      </c>
      <c r="F353" s="157"/>
      <c r="G353" s="53"/>
      <c r="H353" s="159"/>
    </row>
    <row r="354" spans="1:8" ht="15.75" thickBot="1" x14ac:dyDescent="0.3">
      <c r="A354" s="152"/>
      <c r="B354" s="27" t="s">
        <v>808</v>
      </c>
      <c r="C354" s="154"/>
      <c r="D354" s="156"/>
      <c r="E354" s="106"/>
      <c r="F354" s="158"/>
      <c r="G354" s="29"/>
      <c r="H354" s="160"/>
    </row>
    <row r="355" spans="1:8" x14ac:dyDescent="0.25">
      <c r="A355" s="151"/>
      <c r="B355" s="35" t="s">
        <v>806</v>
      </c>
      <c r="C355" s="153" t="s">
        <v>719</v>
      </c>
      <c r="D355" s="155" t="s">
        <v>976</v>
      </c>
      <c r="E355" s="106">
        <v>2.0499999999999998</v>
      </c>
      <c r="F355" s="157"/>
      <c r="G355" s="53"/>
      <c r="H355" s="159"/>
    </row>
    <row r="356" spans="1:8" ht="15.75" thickBot="1" x14ac:dyDescent="0.3">
      <c r="A356" s="152"/>
      <c r="B356" s="27" t="s">
        <v>810</v>
      </c>
      <c r="C356" s="154"/>
      <c r="D356" s="156"/>
      <c r="E356" s="106"/>
      <c r="F356" s="158"/>
      <c r="G356" s="29"/>
      <c r="H356" s="160"/>
    </row>
    <row r="357" spans="1:8" x14ac:dyDescent="0.25">
      <c r="A357" s="151"/>
      <c r="B357" s="35" t="s">
        <v>812</v>
      </c>
      <c r="C357" s="153" t="s">
        <v>719</v>
      </c>
      <c r="D357" s="155" t="s">
        <v>1493</v>
      </c>
      <c r="E357" s="106">
        <v>4.09</v>
      </c>
      <c r="F357" s="157"/>
      <c r="G357" s="53"/>
      <c r="H357" s="159"/>
    </row>
    <row r="358" spans="1:8" ht="15.75" thickBot="1" x14ac:dyDescent="0.3">
      <c r="A358" s="152"/>
      <c r="B358" s="27" t="s">
        <v>813</v>
      </c>
      <c r="C358" s="154"/>
      <c r="D358" s="156"/>
      <c r="E358" s="106"/>
      <c r="F358" s="158"/>
      <c r="G358" s="29"/>
      <c r="H358" s="160"/>
    </row>
    <row r="359" spans="1:8" ht="15.75" thickBot="1" x14ac:dyDescent="0.3">
      <c r="A359" s="31"/>
      <c r="B359" s="27" t="s">
        <v>814</v>
      </c>
      <c r="C359" s="27" t="s">
        <v>719</v>
      </c>
      <c r="D359" s="93" t="s">
        <v>797</v>
      </c>
      <c r="E359" s="106">
        <v>15.34</v>
      </c>
      <c r="F359" s="29"/>
      <c r="G359" s="29"/>
      <c r="H359" s="29"/>
    </row>
    <row r="360" spans="1:8" ht="15.75" thickBot="1" x14ac:dyDescent="0.3">
      <c r="A360" s="31"/>
      <c r="B360" s="27" t="s">
        <v>698</v>
      </c>
      <c r="C360" s="27" t="s">
        <v>719</v>
      </c>
      <c r="D360" s="93" t="s">
        <v>1100</v>
      </c>
      <c r="E360" s="106">
        <v>20.45</v>
      </c>
      <c r="F360" s="29"/>
      <c r="G360" s="29"/>
      <c r="H360" s="29"/>
    </row>
    <row r="361" spans="1:8" ht="30.75" thickBot="1" x14ac:dyDescent="0.3">
      <c r="A361" s="31"/>
      <c r="B361" s="27" t="s">
        <v>699</v>
      </c>
      <c r="C361" s="27" t="s">
        <v>719</v>
      </c>
      <c r="D361" s="93" t="s">
        <v>1101</v>
      </c>
      <c r="E361" s="106" t="s">
        <v>1554</v>
      </c>
      <c r="F361" s="29"/>
      <c r="G361" s="29"/>
      <c r="H361" s="29"/>
    </row>
    <row r="362" spans="1:8" ht="15.75" thickBot="1" x14ac:dyDescent="0.3">
      <c r="A362" s="31"/>
      <c r="B362" s="27" t="s">
        <v>209</v>
      </c>
      <c r="C362" s="27"/>
      <c r="D362" s="93"/>
      <c r="E362" s="106"/>
      <c r="F362" s="29"/>
      <c r="G362" s="29"/>
      <c r="H362" s="29"/>
    </row>
    <row r="363" spans="1:8" ht="15.75" thickBot="1" x14ac:dyDescent="0.3">
      <c r="A363" s="31"/>
      <c r="B363" s="27" t="s">
        <v>210</v>
      </c>
      <c r="C363" s="27" t="s">
        <v>719</v>
      </c>
      <c r="D363" s="93" t="s">
        <v>815</v>
      </c>
      <c r="E363" s="106">
        <v>0.05</v>
      </c>
      <c r="F363" s="29"/>
      <c r="G363" s="29"/>
      <c r="H363" s="29"/>
    </row>
    <row r="364" spans="1:8" ht="15.75" thickBot="1" x14ac:dyDescent="0.3">
      <c r="A364" s="31"/>
      <c r="B364" s="27" t="s">
        <v>211</v>
      </c>
      <c r="C364" s="27" t="s">
        <v>719</v>
      </c>
      <c r="D364" s="93" t="s">
        <v>816</v>
      </c>
      <c r="E364" s="106">
        <v>0.1</v>
      </c>
      <c r="F364" s="29"/>
      <c r="G364" s="29"/>
      <c r="H364" s="29"/>
    </row>
    <row r="365" spans="1:8" ht="15.75" thickBot="1" x14ac:dyDescent="0.3">
      <c r="A365" s="31"/>
      <c r="B365" s="44" t="s">
        <v>975</v>
      </c>
      <c r="C365" s="27"/>
      <c r="D365" s="93"/>
      <c r="E365" s="106">
        <f t="shared" si="8"/>
        <v>0</v>
      </c>
      <c r="F365" s="29"/>
      <c r="G365" s="29"/>
      <c r="H365" s="29"/>
    </row>
    <row r="366" spans="1:8" ht="15.75" thickBot="1" x14ac:dyDescent="0.3">
      <c r="A366" s="31"/>
      <c r="B366" s="44" t="s">
        <v>971</v>
      </c>
      <c r="C366" s="27"/>
      <c r="D366" s="93" t="s">
        <v>802</v>
      </c>
      <c r="E366" s="106">
        <v>3.07</v>
      </c>
      <c r="F366" s="29"/>
      <c r="G366" s="29"/>
      <c r="H366" s="29"/>
    </row>
    <row r="367" spans="1:8" ht="15.75" thickBot="1" x14ac:dyDescent="0.3">
      <c r="A367" s="31"/>
      <c r="B367" s="44" t="s">
        <v>972</v>
      </c>
      <c r="C367" s="27"/>
      <c r="D367" s="93" t="s">
        <v>976</v>
      </c>
      <c r="E367" s="106">
        <v>2.0499999999999998</v>
      </c>
      <c r="F367" s="29"/>
      <c r="G367" s="29"/>
      <c r="H367" s="29"/>
    </row>
    <row r="368" spans="1:8" ht="15.75" thickBot="1" x14ac:dyDescent="0.3">
      <c r="A368" s="31"/>
      <c r="B368" s="44" t="s">
        <v>973</v>
      </c>
      <c r="C368" s="27"/>
      <c r="D368" s="93" t="s">
        <v>809</v>
      </c>
      <c r="E368" s="106">
        <v>1.53</v>
      </c>
      <c r="F368" s="29"/>
      <c r="G368" s="29"/>
      <c r="H368" s="29"/>
    </row>
    <row r="369" spans="1:8" ht="15.75" thickBot="1" x14ac:dyDescent="0.3">
      <c r="A369" s="31"/>
      <c r="B369" s="44" t="s">
        <v>974</v>
      </c>
      <c r="C369" s="27"/>
      <c r="D369" s="93" t="s">
        <v>977</v>
      </c>
      <c r="E369" s="106">
        <v>0.51</v>
      </c>
      <c r="F369" s="29"/>
      <c r="G369" s="29"/>
      <c r="H369" s="29"/>
    </row>
    <row r="370" spans="1:8" ht="15.75" thickBot="1" x14ac:dyDescent="0.3">
      <c r="A370" s="31"/>
      <c r="B370" s="68" t="s">
        <v>1522</v>
      </c>
      <c r="C370" s="27"/>
      <c r="D370" s="93" t="s">
        <v>802</v>
      </c>
      <c r="E370" s="106">
        <v>3.07</v>
      </c>
      <c r="F370" s="29"/>
      <c r="G370" s="29"/>
      <c r="H370" s="29"/>
    </row>
    <row r="371" spans="1:8" ht="15.75" thickBot="1" x14ac:dyDescent="0.3">
      <c r="A371" s="31"/>
      <c r="B371" s="68" t="s">
        <v>1536</v>
      </c>
      <c r="C371" s="27"/>
      <c r="D371" s="93" t="s">
        <v>1537</v>
      </c>
      <c r="E371" s="106">
        <v>61.36</v>
      </c>
      <c r="F371" s="29"/>
      <c r="G371" s="29"/>
      <c r="H371" s="29"/>
    </row>
    <row r="372" spans="1:8" ht="15.75" thickBot="1" x14ac:dyDescent="0.3">
      <c r="A372" s="31"/>
      <c r="B372" s="36" t="s">
        <v>1055</v>
      </c>
      <c r="C372" s="33"/>
      <c r="D372" s="95"/>
      <c r="E372" s="106"/>
      <c r="F372" s="29"/>
      <c r="G372" s="29"/>
      <c r="H372" s="29"/>
    </row>
    <row r="373" spans="1:8" ht="15.75" thickBot="1" x14ac:dyDescent="0.3">
      <c r="A373" s="31"/>
      <c r="B373" s="27" t="s">
        <v>1056</v>
      </c>
      <c r="C373" s="27" t="s">
        <v>719</v>
      </c>
      <c r="D373" s="93" t="s">
        <v>258</v>
      </c>
      <c r="E373" s="106">
        <f t="shared" si="8"/>
        <v>255.64594059810923</v>
      </c>
      <c r="F373" s="29"/>
      <c r="G373" s="29"/>
      <c r="H373" s="29"/>
    </row>
    <row r="374" spans="1:8" ht="15.75" thickBot="1" x14ac:dyDescent="0.3">
      <c r="A374" s="31"/>
      <c r="B374" s="27" t="s">
        <v>1057</v>
      </c>
      <c r="C374" s="27" t="s">
        <v>719</v>
      </c>
      <c r="D374" s="93" t="s">
        <v>259</v>
      </c>
      <c r="E374" s="106">
        <f t="shared" si="8"/>
        <v>460.16269307659667</v>
      </c>
      <c r="F374" s="29"/>
      <c r="G374" s="29"/>
      <c r="H374" s="29"/>
    </row>
    <row r="375" spans="1:8" ht="15.75" thickBot="1" x14ac:dyDescent="0.3">
      <c r="A375" s="31"/>
      <c r="B375" s="36" t="s">
        <v>817</v>
      </c>
      <c r="C375" s="33"/>
      <c r="D375" s="95"/>
      <c r="E375" s="116"/>
      <c r="F375" s="29"/>
      <c r="G375" s="29"/>
      <c r="H375" s="29"/>
    </row>
    <row r="376" spans="1:8" ht="15.75" thickBot="1" x14ac:dyDescent="0.3">
      <c r="A376" s="31"/>
      <c r="B376" s="37" t="s">
        <v>260</v>
      </c>
      <c r="C376" s="33"/>
      <c r="D376" s="95"/>
      <c r="E376" s="115"/>
      <c r="F376" s="29"/>
      <c r="G376" s="29"/>
      <c r="H376" s="29"/>
    </row>
    <row r="377" spans="1:8" ht="15.75" thickBot="1" x14ac:dyDescent="0.3">
      <c r="A377" s="31"/>
      <c r="B377" s="27" t="s">
        <v>818</v>
      </c>
      <c r="C377" s="27" t="s">
        <v>719</v>
      </c>
      <c r="D377" s="93" t="s">
        <v>234</v>
      </c>
      <c r="E377" s="111">
        <f t="shared" si="8"/>
        <v>20.45167524784874</v>
      </c>
      <c r="F377" s="29"/>
      <c r="G377" s="29"/>
      <c r="H377" s="29"/>
    </row>
    <row r="378" spans="1:8" ht="15.75" thickBot="1" x14ac:dyDescent="0.3">
      <c r="A378" s="31"/>
      <c r="B378" s="27" t="s">
        <v>819</v>
      </c>
      <c r="C378" s="27" t="s">
        <v>719</v>
      </c>
      <c r="D378" s="93" t="s">
        <v>234</v>
      </c>
      <c r="E378" s="106">
        <f t="shared" si="8"/>
        <v>20.45167524784874</v>
      </c>
      <c r="F378" s="29"/>
      <c r="G378" s="29"/>
      <c r="H378" s="29"/>
    </row>
    <row r="379" spans="1:8" ht="15.75" thickBot="1" x14ac:dyDescent="0.3">
      <c r="A379" s="31"/>
      <c r="B379" s="27" t="s">
        <v>261</v>
      </c>
      <c r="C379" s="27" t="s">
        <v>719</v>
      </c>
      <c r="D379" s="93" t="s">
        <v>212</v>
      </c>
      <c r="E379" s="106">
        <f t="shared" si="8"/>
        <v>15.338756435886555</v>
      </c>
      <c r="F379" s="29"/>
      <c r="G379" s="29"/>
      <c r="H379" s="29"/>
    </row>
    <row r="380" spans="1:8" ht="15.75" thickBot="1" x14ac:dyDescent="0.3">
      <c r="A380" s="31"/>
      <c r="B380" s="27" t="s">
        <v>262</v>
      </c>
      <c r="C380" s="27" t="s">
        <v>719</v>
      </c>
      <c r="D380" s="93" t="s">
        <v>234</v>
      </c>
      <c r="E380" s="106">
        <f t="shared" si="8"/>
        <v>20.45167524784874</v>
      </c>
      <c r="F380" s="29"/>
      <c r="G380" s="29"/>
      <c r="H380" s="29"/>
    </row>
    <row r="381" spans="1:8" ht="15.75" thickBot="1" x14ac:dyDescent="0.3">
      <c r="A381" s="31"/>
      <c r="B381" s="27" t="s">
        <v>263</v>
      </c>
      <c r="C381" s="27" t="s">
        <v>719</v>
      </c>
      <c r="D381" s="93" t="s">
        <v>212</v>
      </c>
      <c r="E381" s="106">
        <f t="shared" si="8"/>
        <v>15.338756435886555</v>
      </c>
      <c r="F381" s="29"/>
      <c r="G381" s="29"/>
      <c r="H381" s="29"/>
    </row>
    <row r="382" spans="1:8" ht="15.75" thickBot="1" x14ac:dyDescent="0.3">
      <c r="A382" s="31"/>
      <c r="B382" s="27" t="s">
        <v>264</v>
      </c>
      <c r="C382" s="27" t="s">
        <v>719</v>
      </c>
      <c r="D382" s="93" t="s">
        <v>212</v>
      </c>
      <c r="E382" s="106">
        <f t="shared" si="8"/>
        <v>15.338756435886555</v>
      </c>
      <c r="F382" s="29"/>
      <c r="G382" s="29"/>
      <c r="H382" s="29"/>
    </row>
    <row r="383" spans="1:8" ht="15.75" thickBot="1" x14ac:dyDescent="0.3">
      <c r="A383" s="31"/>
      <c r="B383" s="27" t="s">
        <v>820</v>
      </c>
      <c r="C383" s="27" t="s">
        <v>719</v>
      </c>
      <c r="D383" s="93" t="s">
        <v>194</v>
      </c>
      <c r="E383" s="106">
        <f t="shared" si="8"/>
        <v>12.782297029905463</v>
      </c>
      <c r="F383" s="29"/>
      <c r="G383" s="29"/>
      <c r="H383" s="29"/>
    </row>
    <row r="384" spans="1:8" ht="15.75" thickBot="1" x14ac:dyDescent="0.3">
      <c r="A384" s="31"/>
      <c r="B384" s="27" t="s">
        <v>821</v>
      </c>
      <c r="C384" s="27" t="s">
        <v>719</v>
      </c>
      <c r="D384" s="93" t="s">
        <v>193</v>
      </c>
      <c r="E384" s="106">
        <f t="shared" si="8"/>
        <v>5.1129188119621851</v>
      </c>
      <c r="F384" s="29"/>
      <c r="G384" s="29"/>
      <c r="H384" s="29"/>
    </row>
    <row r="385" spans="1:8" ht="15.75" thickBot="1" x14ac:dyDescent="0.3">
      <c r="A385" s="31"/>
      <c r="B385" s="27" t="s">
        <v>822</v>
      </c>
      <c r="C385" s="27" t="s">
        <v>719</v>
      </c>
      <c r="D385" s="93" t="s">
        <v>202</v>
      </c>
      <c r="E385" s="106">
        <f t="shared" si="8"/>
        <v>3.0677512871773112</v>
      </c>
      <c r="F385" s="29"/>
      <c r="G385" s="29"/>
      <c r="H385" s="29"/>
    </row>
    <row r="386" spans="1:8" ht="15.75" thickBot="1" x14ac:dyDescent="0.3">
      <c r="A386" s="31"/>
      <c r="B386" s="27" t="s">
        <v>266</v>
      </c>
      <c r="C386" s="27" t="s">
        <v>719</v>
      </c>
      <c r="D386" s="93" t="s">
        <v>197</v>
      </c>
      <c r="E386" s="116">
        <f t="shared" si="8"/>
        <v>10.22583762392437</v>
      </c>
      <c r="F386" s="29"/>
      <c r="G386" s="29"/>
      <c r="H386" s="29"/>
    </row>
    <row r="387" spans="1:8" ht="15.75" thickBot="1" x14ac:dyDescent="0.3">
      <c r="A387" s="31"/>
      <c r="B387" s="37" t="s">
        <v>268</v>
      </c>
      <c r="C387" s="33"/>
      <c r="D387" s="95"/>
      <c r="E387" s="115"/>
      <c r="F387" s="29"/>
      <c r="G387" s="29"/>
      <c r="H387" s="29"/>
    </row>
    <row r="388" spans="1:8" ht="15.75" thickBot="1" x14ac:dyDescent="0.3">
      <c r="A388" s="31"/>
      <c r="B388" s="27" t="s">
        <v>269</v>
      </c>
      <c r="C388" s="27" t="s">
        <v>719</v>
      </c>
      <c r="D388" s="93" t="s">
        <v>270</v>
      </c>
      <c r="E388" s="111">
        <f t="shared" si="8"/>
        <v>5.3685647525602942</v>
      </c>
      <c r="F388" s="29"/>
      <c r="G388" s="29"/>
      <c r="H388" s="29"/>
    </row>
    <row r="389" spans="1:8" ht="15.75" thickBot="1" x14ac:dyDescent="0.3">
      <c r="A389" s="31"/>
      <c r="B389" s="27" t="s">
        <v>271</v>
      </c>
      <c r="C389" s="27" t="s">
        <v>719</v>
      </c>
      <c r="D389" s="93" t="s">
        <v>272</v>
      </c>
      <c r="E389" s="106">
        <f t="shared" si="8"/>
        <v>3.3233972277754202</v>
      </c>
      <c r="F389" s="29"/>
      <c r="G389" s="29"/>
      <c r="H389" s="29"/>
    </row>
    <row r="390" spans="1:8" ht="15.75" thickBot="1" x14ac:dyDescent="0.3">
      <c r="A390" s="31"/>
      <c r="B390" s="27" t="s">
        <v>273</v>
      </c>
      <c r="C390" s="27" t="s">
        <v>719</v>
      </c>
      <c r="D390" s="93" t="s">
        <v>274</v>
      </c>
      <c r="E390" s="106">
        <f t="shared" si="8"/>
        <v>3.0677512871773112</v>
      </c>
      <c r="F390" s="29"/>
      <c r="G390" s="29"/>
      <c r="H390" s="29"/>
    </row>
    <row r="391" spans="1:8" ht="15.75" thickBot="1" x14ac:dyDescent="0.3">
      <c r="A391" s="31"/>
      <c r="B391" s="27" t="s">
        <v>275</v>
      </c>
      <c r="C391" s="27" t="s">
        <v>719</v>
      </c>
      <c r="D391" s="93" t="s">
        <v>270</v>
      </c>
      <c r="E391" s="106">
        <f t="shared" si="8"/>
        <v>5.3685647525602942</v>
      </c>
      <c r="F391" s="29"/>
      <c r="G391" s="29"/>
      <c r="H391" s="29"/>
    </row>
    <row r="392" spans="1:8" ht="15.75" thickBot="1" x14ac:dyDescent="0.3">
      <c r="A392" s="31"/>
      <c r="B392" s="27" t="s">
        <v>276</v>
      </c>
      <c r="C392" s="27" t="s">
        <v>719</v>
      </c>
      <c r="D392" s="93" t="s">
        <v>277</v>
      </c>
      <c r="E392" s="106">
        <f t="shared" si="8"/>
        <v>3.3233972277754202</v>
      </c>
      <c r="F392" s="29"/>
      <c r="G392" s="29"/>
      <c r="H392" s="29"/>
    </row>
    <row r="393" spans="1:8" ht="15.75" thickBot="1" x14ac:dyDescent="0.3">
      <c r="A393" s="31"/>
      <c r="B393" s="27" t="s">
        <v>278</v>
      </c>
      <c r="C393" s="27" t="s">
        <v>719</v>
      </c>
      <c r="D393" s="93" t="s">
        <v>197</v>
      </c>
      <c r="E393" s="106">
        <f t="shared" si="8"/>
        <v>10.22583762392437</v>
      </c>
      <c r="F393" s="29"/>
      <c r="G393" s="29"/>
      <c r="H393" s="29"/>
    </row>
    <row r="394" spans="1:8" ht="15.75" thickBot="1" x14ac:dyDescent="0.3">
      <c r="A394" s="31"/>
      <c r="B394" s="27" t="s">
        <v>279</v>
      </c>
      <c r="C394" s="27" t="s">
        <v>719</v>
      </c>
      <c r="D394" s="93" t="s">
        <v>270</v>
      </c>
      <c r="E394" s="106">
        <f t="shared" si="8"/>
        <v>5.3685647525602942</v>
      </c>
      <c r="F394" s="29"/>
      <c r="G394" s="29"/>
      <c r="H394" s="29"/>
    </row>
    <row r="395" spans="1:8" ht="15.75" thickBot="1" x14ac:dyDescent="0.3">
      <c r="A395" s="31"/>
      <c r="B395" s="27" t="s">
        <v>280</v>
      </c>
      <c r="C395" s="27" t="s">
        <v>719</v>
      </c>
      <c r="D395" s="93" t="s">
        <v>231</v>
      </c>
      <c r="E395" s="106">
        <f t="shared" si="8"/>
        <v>3.5790431683735293</v>
      </c>
      <c r="F395" s="29"/>
      <c r="G395" s="29"/>
      <c r="H395" s="29"/>
    </row>
    <row r="396" spans="1:8" ht="15.75" thickBot="1" x14ac:dyDescent="0.3">
      <c r="A396" s="31"/>
      <c r="B396" s="27" t="s">
        <v>281</v>
      </c>
      <c r="C396" s="27" t="s">
        <v>719</v>
      </c>
      <c r="D396" s="93" t="s">
        <v>282</v>
      </c>
      <c r="E396" s="106">
        <f t="shared" ref="E396:E459" si="9">D396/1.95583</f>
        <v>1.2782297029905463</v>
      </c>
      <c r="F396" s="29"/>
      <c r="G396" s="29"/>
      <c r="H396" s="29"/>
    </row>
    <row r="397" spans="1:8" ht="15.75" thickBot="1" x14ac:dyDescent="0.3">
      <c r="A397" s="31"/>
      <c r="B397" s="27" t="s">
        <v>283</v>
      </c>
      <c r="C397" s="27" t="s">
        <v>719</v>
      </c>
      <c r="D397" s="93" t="s">
        <v>282</v>
      </c>
      <c r="E397" s="106">
        <f t="shared" si="9"/>
        <v>1.2782297029905463</v>
      </c>
      <c r="F397" s="29"/>
      <c r="G397" s="29"/>
      <c r="H397" s="29"/>
    </row>
    <row r="398" spans="1:8" ht="15.75" thickBot="1" x14ac:dyDescent="0.3">
      <c r="A398" s="31"/>
      <c r="B398" s="27" t="s">
        <v>284</v>
      </c>
      <c r="C398" s="27" t="s">
        <v>719</v>
      </c>
      <c r="D398" s="93" t="s">
        <v>285</v>
      </c>
      <c r="E398" s="106">
        <f t="shared" si="9"/>
        <v>1.022583762392437</v>
      </c>
      <c r="F398" s="29"/>
      <c r="G398" s="29"/>
      <c r="H398" s="29"/>
    </row>
    <row r="399" spans="1:8" ht="15.75" thickBot="1" x14ac:dyDescent="0.3">
      <c r="A399" s="31"/>
      <c r="B399" s="27" t="s">
        <v>286</v>
      </c>
      <c r="C399" s="27" t="s">
        <v>719</v>
      </c>
      <c r="D399" s="93" t="s">
        <v>228</v>
      </c>
      <c r="E399" s="106">
        <f t="shared" si="9"/>
        <v>2.045167524784874</v>
      </c>
      <c r="F399" s="29"/>
      <c r="G399" s="29"/>
      <c r="H399" s="29"/>
    </row>
    <row r="400" spans="1:8" ht="15.75" thickBot="1" x14ac:dyDescent="0.3">
      <c r="A400" s="31"/>
      <c r="B400" s="27" t="s">
        <v>287</v>
      </c>
      <c r="C400" s="27" t="s">
        <v>719</v>
      </c>
      <c r="D400" s="93" t="s">
        <v>228</v>
      </c>
      <c r="E400" s="106">
        <f t="shared" si="9"/>
        <v>2.045167524784874</v>
      </c>
      <c r="F400" s="29"/>
      <c r="G400" s="29"/>
      <c r="H400" s="29"/>
    </row>
    <row r="401" spans="1:8" ht="15.75" thickBot="1" x14ac:dyDescent="0.3">
      <c r="A401" s="31"/>
      <c r="B401" s="27" t="s">
        <v>288</v>
      </c>
      <c r="C401" s="27" t="s">
        <v>719</v>
      </c>
      <c r="D401" s="93" t="s">
        <v>228</v>
      </c>
      <c r="E401" s="106">
        <f t="shared" si="9"/>
        <v>2.045167524784874</v>
      </c>
      <c r="F401" s="29"/>
      <c r="G401" s="29"/>
      <c r="H401" s="29"/>
    </row>
    <row r="402" spans="1:8" ht="15.75" thickBot="1" x14ac:dyDescent="0.3">
      <c r="A402" s="31"/>
      <c r="B402" s="27" t="s">
        <v>289</v>
      </c>
      <c r="C402" s="27" t="s">
        <v>719</v>
      </c>
      <c r="D402" s="93" t="s">
        <v>196</v>
      </c>
      <c r="E402" s="106">
        <f t="shared" si="9"/>
        <v>2.5564594059810926</v>
      </c>
      <c r="F402" s="29"/>
      <c r="G402" s="29"/>
      <c r="H402" s="29"/>
    </row>
    <row r="403" spans="1:8" ht="15.75" thickBot="1" x14ac:dyDescent="0.3">
      <c r="A403" s="31"/>
      <c r="B403" s="27" t="s">
        <v>290</v>
      </c>
      <c r="C403" s="27" t="s">
        <v>719</v>
      </c>
      <c r="D403" s="93" t="s">
        <v>291</v>
      </c>
      <c r="E403" s="106">
        <f t="shared" si="9"/>
        <v>2.300813465382983</v>
      </c>
      <c r="F403" s="29"/>
      <c r="G403" s="29"/>
      <c r="H403" s="29"/>
    </row>
    <row r="404" spans="1:8" ht="15.75" thickBot="1" x14ac:dyDescent="0.3">
      <c r="A404" s="31"/>
      <c r="B404" s="27" t="s">
        <v>292</v>
      </c>
      <c r="C404" s="27" t="s">
        <v>719</v>
      </c>
      <c r="D404" s="93" t="s">
        <v>202</v>
      </c>
      <c r="E404" s="106">
        <f t="shared" si="9"/>
        <v>3.0677512871773112</v>
      </c>
      <c r="F404" s="29"/>
      <c r="G404" s="29"/>
      <c r="H404" s="29"/>
    </row>
    <row r="405" spans="1:8" ht="15.75" thickBot="1" x14ac:dyDescent="0.3">
      <c r="A405" s="31"/>
      <c r="B405" s="27" t="s">
        <v>293</v>
      </c>
      <c r="C405" s="27" t="s">
        <v>719</v>
      </c>
      <c r="D405" s="93" t="s">
        <v>196</v>
      </c>
      <c r="E405" s="106">
        <f t="shared" si="9"/>
        <v>2.5564594059810926</v>
      </c>
      <c r="F405" s="29"/>
      <c r="G405" s="29"/>
      <c r="H405" s="29"/>
    </row>
    <row r="406" spans="1:8" ht="15.75" thickBot="1" x14ac:dyDescent="0.3">
      <c r="A406" s="31"/>
      <c r="B406" s="27" t="s">
        <v>294</v>
      </c>
      <c r="C406" s="27" t="s">
        <v>719</v>
      </c>
      <c r="D406" s="93" t="s">
        <v>223</v>
      </c>
      <c r="E406" s="106">
        <f t="shared" si="9"/>
        <v>1.5338756435886556</v>
      </c>
      <c r="F406" s="29"/>
      <c r="G406" s="29"/>
      <c r="H406" s="29"/>
    </row>
    <row r="407" spans="1:8" ht="15.75" thickBot="1" x14ac:dyDescent="0.3">
      <c r="A407" s="31"/>
      <c r="B407" s="27" t="s">
        <v>295</v>
      </c>
      <c r="C407" s="27" t="s">
        <v>719</v>
      </c>
      <c r="D407" s="93" t="s">
        <v>296</v>
      </c>
      <c r="E407" s="109" t="s">
        <v>1555</v>
      </c>
      <c r="F407" s="29"/>
      <c r="G407" s="29"/>
      <c r="H407" s="29"/>
    </row>
    <row r="408" spans="1:8" ht="15.75" thickBot="1" x14ac:dyDescent="0.3">
      <c r="A408" s="31"/>
      <c r="B408" s="27" t="s">
        <v>297</v>
      </c>
      <c r="C408" s="27" t="s">
        <v>719</v>
      </c>
      <c r="D408" s="93" t="s">
        <v>228</v>
      </c>
      <c r="E408" s="106">
        <f t="shared" si="9"/>
        <v>2.045167524784874</v>
      </c>
      <c r="F408" s="29"/>
      <c r="G408" s="29"/>
      <c r="H408" s="29"/>
    </row>
    <row r="409" spans="1:8" ht="15.75" thickBot="1" x14ac:dyDescent="0.3">
      <c r="A409" s="31"/>
      <c r="B409" s="27" t="s">
        <v>298</v>
      </c>
      <c r="C409" s="27" t="s">
        <v>719</v>
      </c>
      <c r="D409" s="93" t="s">
        <v>193</v>
      </c>
      <c r="E409" s="106">
        <f t="shared" si="9"/>
        <v>5.1129188119621851</v>
      </c>
      <c r="F409" s="29"/>
      <c r="G409" s="29"/>
      <c r="H409" s="29"/>
    </row>
    <row r="410" spans="1:8" ht="15.75" thickBot="1" x14ac:dyDescent="0.3">
      <c r="A410" s="31"/>
      <c r="B410" s="27" t="s">
        <v>299</v>
      </c>
      <c r="C410" s="27" t="s">
        <v>719</v>
      </c>
      <c r="D410" s="93" t="s">
        <v>282</v>
      </c>
      <c r="E410" s="106">
        <f t="shared" si="9"/>
        <v>1.2782297029905463</v>
      </c>
      <c r="F410" s="29"/>
      <c r="G410" s="29"/>
      <c r="H410" s="29"/>
    </row>
    <row r="411" spans="1:8" ht="15.75" thickBot="1" x14ac:dyDescent="0.3">
      <c r="A411" s="31"/>
      <c r="B411" s="27" t="s">
        <v>300</v>
      </c>
      <c r="C411" s="27" t="s">
        <v>719</v>
      </c>
      <c r="D411" s="93" t="s">
        <v>231</v>
      </c>
      <c r="E411" s="106">
        <f t="shared" si="9"/>
        <v>3.5790431683735293</v>
      </c>
      <c r="F411" s="29"/>
      <c r="G411" s="29"/>
      <c r="H411" s="29"/>
    </row>
    <row r="412" spans="1:8" ht="15.75" thickBot="1" x14ac:dyDescent="0.3">
      <c r="A412" s="31"/>
      <c r="B412" s="27" t="s">
        <v>301</v>
      </c>
      <c r="C412" s="27" t="s">
        <v>719</v>
      </c>
      <c r="D412" s="93" t="s">
        <v>231</v>
      </c>
      <c r="E412" s="106">
        <f t="shared" si="9"/>
        <v>3.5790431683735293</v>
      </c>
      <c r="F412" s="29"/>
      <c r="G412" s="29"/>
      <c r="H412" s="29"/>
    </row>
    <row r="413" spans="1:8" ht="15.75" thickBot="1" x14ac:dyDescent="0.3">
      <c r="A413" s="31"/>
      <c r="B413" s="27" t="s">
        <v>302</v>
      </c>
      <c r="C413" s="27" t="s">
        <v>719</v>
      </c>
      <c r="D413" s="93" t="s">
        <v>282</v>
      </c>
      <c r="E413" s="106">
        <f t="shared" si="9"/>
        <v>1.2782297029905463</v>
      </c>
      <c r="F413" s="29"/>
      <c r="G413" s="29"/>
      <c r="H413" s="29"/>
    </row>
    <row r="414" spans="1:8" ht="15.75" thickBot="1" x14ac:dyDescent="0.3">
      <c r="A414" s="31"/>
      <c r="B414" s="27" t="s">
        <v>303</v>
      </c>
      <c r="C414" s="27" t="s">
        <v>719</v>
      </c>
      <c r="D414" s="93" t="s">
        <v>282</v>
      </c>
      <c r="E414" s="106">
        <f t="shared" si="9"/>
        <v>1.2782297029905463</v>
      </c>
      <c r="F414" s="29"/>
      <c r="G414" s="29"/>
      <c r="H414" s="29"/>
    </row>
    <row r="415" spans="1:8" ht="15.75" thickBot="1" x14ac:dyDescent="0.3">
      <c r="A415" s="31"/>
      <c r="B415" s="27" t="s">
        <v>304</v>
      </c>
      <c r="C415" s="27" t="s">
        <v>719</v>
      </c>
      <c r="D415" s="93" t="s">
        <v>282</v>
      </c>
      <c r="E415" s="106">
        <f t="shared" si="9"/>
        <v>1.2782297029905463</v>
      </c>
      <c r="F415" s="29"/>
      <c r="G415" s="29"/>
      <c r="H415" s="29"/>
    </row>
    <row r="416" spans="1:8" ht="15.75" thickBot="1" x14ac:dyDescent="0.3">
      <c r="A416" s="31"/>
      <c r="B416" s="27" t="s">
        <v>305</v>
      </c>
      <c r="C416" s="27" t="s">
        <v>719</v>
      </c>
      <c r="D416" s="93" t="s">
        <v>306</v>
      </c>
      <c r="E416" s="106">
        <f t="shared" si="9"/>
        <v>1.7895215841867647</v>
      </c>
      <c r="F416" s="29"/>
      <c r="G416" s="29"/>
      <c r="H416" s="29"/>
    </row>
    <row r="417" spans="1:8" ht="15.75" thickBot="1" x14ac:dyDescent="0.3">
      <c r="A417" s="31"/>
      <c r="B417" s="27" t="s">
        <v>307</v>
      </c>
      <c r="C417" s="27" t="s">
        <v>719</v>
      </c>
      <c r="D417" s="93" t="s">
        <v>306</v>
      </c>
      <c r="E417" s="106">
        <f t="shared" si="9"/>
        <v>1.7895215841867647</v>
      </c>
      <c r="F417" s="29"/>
      <c r="G417" s="29"/>
      <c r="H417" s="29"/>
    </row>
    <row r="418" spans="1:8" ht="15.75" thickBot="1" x14ac:dyDescent="0.3">
      <c r="A418" s="31"/>
      <c r="B418" s="27" t="s">
        <v>308</v>
      </c>
      <c r="C418" s="27" t="s">
        <v>719</v>
      </c>
      <c r="D418" s="93" t="s">
        <v>228</v>
      </c>
      <c r="E418" s="106">
        <f t="shared" si="9"/>
        <v>2.045167524784874</v>
      </c>
      <c r="F418" s="29"/>
      <c r="G418" s="29"/>
      <c r="H418" s="29"/>
    </row>
    <row r="419" spans="1:8" ht="15.75" thickBot="1" x14ac:dyDescent="0.3">
      <c r="A419" s="31"/>
      <c r="B419" s="27" t="s">
        <v>309</v>
      </c>
      <c r="C419" s="27" t="s">
        <v>719</v>
      </c>
      <c r="D419" s="93" t="s">
        <v>282</v>
      </c>
      <c r="E419" s="106">
        <f t="shared" si="9"/>
        <v>1.2782297029905463</v>
      </c>
      <c r="F419" s="29"/>
      <c r="G419" s="29"/>
      <c r="H419" s="29"/>
    </row>
    <row r="420" spans="1:8" ht="15.75" thickBot="1" x14ac:dyDescent="0.3">
      <c r="A420" s="31"/>
      <c r="B420" s="27" t="s">
        <v>310</v>
      </c>
      <c r="C420" s="27" t="s">
        <v>719</v>
      </c>
      <c r="D420" s="93" t="s">
        <v>282</v>
      </c>
      <c r="E420" s="106">
        <f t="shared" si="9"/>
        <v>1.2782297029905463</v>
      </c>
      <c r="F420" s="29"/>
      <c r="G420" s="29"/>
      <c r="H420" s="29"/>
    </row>
    <row r="421" spans="1:8" ht="15.75" thickBot="1" x14ac:dyDescent="0.3">
      <c r="A421" s="31"/>
      <c r="B421" s="27" t="s">
        <v>311</v>
      </c>
      <c r="C421" s="27" t="s">
        <v>719</v>
      </c>
      <c r="D421" s="93" t="s">
        <v>223</v>
      </c>
      <c r="E421" s="106">
        <f t="shared" si="9"/>
        <v>1.5338756435886556</v>
      </c>
      <c r="F421" s="29"/>
      <c r="G421" s="29"/>
      <c r="H421" s="29"/>
    </row>
    <row r="422" spans="1:8" ht="15.75" thickBot="1" x14ac:dyDescent="0.3">
      <c r="A422" s="31"/>
      <c r="B422" s="27" t="s">
        <v>312</v>
      </c>
      <c r="C422" s="27" t="s">
        <v>719</v>
      </c>
      <c r="D422" s="93" t="s">
        <v>223</v>
      </c>
      <c r="E422" s="106">
        <f t="shared" si="9"/>
        <v>1.5338756435886556</v>
      </c>
      <c r="F422" s="29"/>
      <c r="G422" s="29"/>
      <c r="H422" s="29"/>
    </row>
    <row r="423" spans="1:8" ht="15.75" thickBot="1" x14ac:dyDescent="0.3">
      <c r="A423" s="31"/>
      <c r="B423" s="27" t="s">
        <v>313</v>
      </c>
      <c r="C423" s="27" t="s">
        <v>719</v>
      </c>
      <c r="D423" s="93" t="s">
        <v>223</v>
      </c>
      <c r="E423" s="106">
        <f t="shared" si="9"/>
        <v>1.5338756435886556</v>
      </c>
      <c r="F423" s="29"/>
      <c r="G423" s="29"/>
      <c r="H423" s="29"/>
    </row>
    <row r="424" spans="1:8" ht="15.75" thickBot="1" x14ac:dyDescent="0.3">
      <c r="A424" s="31"/>
      <c r="B424" s="27" t="s">
        <v>314</v>
      </c>
      <c r="C424" s="27" t="s">
        <v>719</v>
      </c>
      <c r="D424" s="93" t="s">
        <v>306</v>
      </c>
      <c r="E424" s="106">
        <f t="shared" si="9"/>
        <v>1.7895215841867647</v>
      </c>
      <c r="F424" s="29"/>
      <c r="G424" s="29"/>
      <c r="H424" s="29"/>
    </row>
    <row r="425" spans="1:8" ht="15.75" thickBot="1" x14ac:dyDescent="0.3">
      <c r="A425" s="31"/>
      <c r="B425" s="27" t="s">
        <v>315</v>
      </c>
      <c r="C425" s="27" t="s">
        <v>719</v>
      </c>
      <c r="D425" s="93" t="s">
        <v>193</v>
      </c>
      <c r="E425" s="106">
        <f t="shared" si="9"/>
        <v>5.1129188119621851</v>
      </c>
      <c r="F425" s="29"/>
      <c r="G425" s="29"/>
      <c r="H425" s="29"/>
    </row>
    <row r="426" spans="1:8" ht="15.75" thickBot="1" x14ac:dyDescent="0.3">
      <c r="A426" s="31"/>
      <c r="B426" s="27" t="s">
        <v>316</v>
      </c>
      <c r="C426" s="27" t="s">
        <v>719</v>
      </c>
      <c r="D426" s="93" t="s">
        <v>282</v>
      </c>
      <c r="E426" s="106">
        <f t="shared" si="9"/>
        <v>1.2782297029905463</v>
      </c>
      <c r="F426" s="29"/>
      <c r="G426" s="29"/>
      <c r="H426" s="29"/>
    </row>
    <row r="427" spans="1:8" ht="15.75" thickBot="1" x14ac:dyDescent="0.3">
      <c r="A427" s="31"/>
      <c r="B427" s="27" t="s">
        <v>317</v>
      </c>
      <c r="C427" s="27" t="s">
        <v>719</v>
      </c>
      <c r="D427" s="93" t="s">
        <v>282</v>
      </c>
      <c r="E427" s="106">
        <f t="shared" si="9"/>
        <v>1.2782297029905463</v>
      </c>
      <c r="F427" s="29"/>
      <c r="G427" s="29"/>
      <c r="H427" s="29"/>
    </row>
    <row r="428" spans="1:8" ht="15.75" thickBot="1" x14ac:dyDescent="0.3">
      <c r="A428" s="31"/>
      <c r="B428" s="27" t="s">
        <v>318</v>
      </c>
      <c r="C428" s="27" t="s">
        <v>719</v>
      </c>
      <c r="D428" s="93" t="s">
        <v>228</v>
      </c>
      <c r="E428" s="106">
        <f t="shared" si="9"/>
        <v>2.045167524784874</v>
      </c>
      <c r="F428" s="29"/>
      <c r="G428" s="29"/>
      <c r="H428" s="29"/>
    </row>
    <row r="429" spans="1:8" ht="15.75" thickBot="1" x14ac:dyDescent="0.3">
      <c r="A429" s="31"/>
      <c r="B429" s="27" t="s">
        <v>319</v>
      </c>
      <c r="C429" s="27" t="s">
        <v>719</v>
      </c>
      <c r="D429" s="93" t="s">
        <v>202</v>
      </c>
      <c r="E429" s="106">
        <f t="shared" si="9"/>
        <v>3.0677512871773112</v>
      </c>
      <c r="F429" s="29"/>
      <c r="G429" s="29"/>
      <c r="H429" s="29"/>
    </row>
    <row r="430" spans="1:8" ht="15.75" thickBot="1" x14ac:dyDescent="0.3">
      <c r="A430" s="31"/>
      <c r="B430" s="27" t="s">
        <v>320</v>
      </c>
      <c r="C430" s="27" t="s">
        <v>719</v>
      </c>
      <c r="D430" s="93" t="s">
        <v>306</v>
      </c>
      <c r="E430" s="106">
        <f t="shared" si="9"/>
        <v>1.7895215841867647</v>
      </c>
      <c r="F430" s="29"/>
      <c r="G430" s="29"/>
      <c r="H430" s="29"/>
    </row>
    <row r="431" spans="1:8" ht="15.75" thickBot="1" x14ac:dyDescent="0.3">
      <c r="A431" s="31"/>
      <c r="B431" s="27" t="s">
        <v>321</v>
      </c>
      <c r="C431" s="27" t="s">
        <v>719</v>
      </c>
      <c r="D431" s="93" t="s">
        <v>306</v>
      </c>
      <c r="E431" s="106">
        <f t="shared" si="9"/>
        <v>1.7895215841867647</v>
      </c>
      <c r="F431" s="29"/>
      <c r="G431" s="29"/>
      <c r="H431" s="29"/>
    </row>
    <row r="432" spans="1:8" ht="15.75" thickBot="1" x14ac:dyDescent="0.3">
      <c r="A432" s="31"/>
      <c r="B432" s="27" t="s">
        <v>322</v>
      </c>
      <c r="C432" s="27" t="s">
        <v>719</v>
      </c>
      <c r="D432" s="93" t="s">
        <v>306</v>
      </c>
      <c r="E432" s="106">
        <f t="shared" si="9"/>
        <v>1.7895215841867647</v>
      </c>
      <c r="F432" s="29"/>
      <c r="G432" s="29"/>
      <c r="H432" s="29"/>
    </row>
    <row r="433" spans="1:8" ht="15.75" thickBot="1" x14ac:dyDescent="0.3">
      <c r="A433" s="31"/>
      <c r="B433" s="27" t="s">
        <v>323</v>
      </c>
      <c r="C433" s="27" t="s">
        <v>719</v>
      </c>
      <c r="D433" s="93" t="s">
        <v>265</v>
      </c>
      <c r="E433" s="106">
        <f t="shared" si="9"/>
        <v>4.0903350495697479</v>
      </c>
      <c r="F433" s="29"/>
      <c r="G433" s="29"/>
      <c r="H433" s="29"/>
    </row>
    <row r="434" spans="1:8" ht="15.75" thickBot="1" x14ac:dyDescent="0.3">
      <c r="A434" s="31"/>
      <c r="B434" s="27" t="s">
        <v>324</v>
      </c>
      <c r="C434" s="27" t="s">
        <v>719</v>
      </c>
      <c r="D434" s="93" t="s">
        <v>265</v>
      </c>
      <c r="E434" s="106">
        <f t="shared" si="9"/>
        <v>4.0903350495697479</v>
      </c>
      <c r="F434" s="29"/>
      <c r="G434" s="29"/>
      <c r="H434" s="29"/>
    </row>
    <row r="435" spans="1:8" ht="15.75" thickBot="1" x14ac:dyDescent="0.3">
      <c r="A435" s="31"/>
      <c r="B435" s="27" t="s">
        <v>325</v>
      </c>
      <c r="C435" s="27" t="s">
        <v>719</v>
      </c>
      <c r="D435" s="93" t="s">
        <v>265</v>
      </c>
      <c r="E435" s="106">
        <f t="shared" si="9"/>
        <v>4.0903350495697479</v>
      </c>
      <c r="F435" s="29"/>
      <c r="G435" s="29"/>
      <c r="H435" s="29"/>
    </row>
    <row r="436" spans="1:8" ht="15.75" thickBot="1" x14ac:dyDescent="0.3">
      <c r="A436" s="31"/>
      <c r="B436" s="27" t="s">
        <v>326</v>
      </c>
      <c r="C436" s="27" t="s">
        <v>719</v>
      </c>
      <c r="D436" s="93" t="s">
        <v>282</v>
      </c>
      <c r="E436" s="106">
        <f t="shared" si="9"/>
        <v>1.2782297029905463</v>
      </c>
      <c r="F436" s="29"/>
      <c r="G436" s="29"/>
      <c r="H436" s="29"/>
    </row>
    <row r="437" spans="1:8" ht="15.75" thickBot="1" x14ac:dyDescent="0.3">
      <c r="A437" s="31"/>
      <c r="B437" s="27" t="s">
        <v>327</v>
      </c>
      <c r="C437" s="27" t="s">
        <v>719</v>
      </c>
      <c r="D437" s="93" t="s">
        <v>282</v>
      </c>
      <c r="E437" s="106">
        <f t="shared" si="9"/>
        <v>1.2782297029905463</v>
      </c>
      <c r="F437" s="29"/>
      <c r="G437" s="29"/>
      <c r="H437" s="29"/>
    </row>
    <row r="438" spans="1:8" ht="15.75" thickBot="1" x14ac:dyDescent="0.3">
      <c r="A438" s="31"/>
      <c r="B438" s="27" t="s">
        <v>328</v>
      </c>
      <c r="C438" s="27" t="s">
        <v>719</v>
      </c>
      <c r="D438" s="93" t="s">
        <v>228</v>
      </c>
      <c r="E438" s="106">
        <f t="shared" si="9"/>
        <v>2.045167524784874</v>
      </c>
      <c r="F438" s="29"/>
      <c r="G438" s="29"/>
      <c r="H438" s="29"/>
    </row>
    <row r="439" spans="1:8" ht="15.75" thickBot="1" x14ac:dyDescent="0.3">
      <c r="A439" s="31"/>
      <c r="B439" s="27" t="s">
        <v>329</v>
      </c>
      <c r="C439" s="27" t="s">
        <v>719</v>
      </c>
      <c r="D439" s="93" t="s">
        <v>228</v>
      </c>
      <c r="E439" s="106">
        <f t="shared" si="9"/>
        <v>2.045167524784874</v>
      </c>
      <c r="F439" s="29"/>
      <c r="G439" s="29"/>
      <c r="H439" s="29"/>
    </row>
    <row r="440" spans="1:8" ht="15.75" thickBot="1" x14ac:dyDescent="0.3">
      <c r="A440" s="31"/>
      <c r="B440" s="27" t="s">
        <v>330</v>
      </c>
      <c r="C440" s="27" t="s">
        <v>719</v>
      </c>
      <c r="D440" s="93" t="s">
        <v>196</v>
      </c>
      <c r="E440" s="106">
        <f t="shared" si="9"/>
        <v>2.5564594059810926</v>
      </c>
      <c r="F440" s="29"/>
      <c r="G440" s="29"/>
      <c r="H440" s="29"/>
    </row>
    <row r="441" spans="1:8" ht="15.75" thickBot="1" x14ac:dyDescent="0.3">
      <c r="A441" s="31"/>
      <c r="B441" s="27" t="s">
        <v>331</v>
      </c>
      <c r="C441" s="27" t="s">
        <v>719</v>
      </c>
      <c r="D441" s="93" t="s">
        <v>244</v>
      </c>
      <c r="E441" s="106">
        <f t="shared" si="9"/>
        <v>9.2032538615319321</v>
      </c>
      <c r="F441" s="29"/>
      <c r="G441" s="29"/>
      <c r="H441" s="29"/>
    </row>
    <row r="442" spans="1:8" ht="15.75" thickBot="1" x14ac:dyDescent="0.3">
      <c r="A442" s="31"/>
      <c r="B442" s="27" t="s">
        <v>332</v>
      </c>
      <c r="C442" s="27" t="s">
        <v>719</v>
      </c>
      <c r="D442" s="93" t="s">
        <v>192</v>
      </c>
      <c r="E442" s="106">
        <f t="shared" si="9"/>
        <v>7.6693782179432777</v>
      </c>
      <c r="F442" s="29"/>
      <c r="G442" s="29"/>
      <c r="H442" s="29"/>
    </row>
    <row r="443" spans="1:8" ht="15.75" thickBot="1" x14ac:dyDescent="0.3">
      <c r="A443" s="31"/>
      <c r="B443" s="27" t="s">
        <v>333</v>
      </c>
      <c r="C443" s="27" t="s">
        <v>719</v>
      </c>
      <c r="D443" s="93" t="s">
        <v>192</v>
      </c>
      <c r="E443" s="106">
        <f t="shared" si="9"/>
        <v>7.6693782179432777</v>
      </c>
      <c r="F443" s="29"/>
      <c r="G443" s="29"/>
      <c r="H443" s="29"/>
    </row>
    <row r="444" spans="1:8" ht="15.75" thickBot="1" x14ac:dyDescent="0.3">
      <c r="A444" s="31"/>
      <c r="B444" s="27" t="s">
        <v>334</v>
      </c>
      <c r="C444" s="27" t="s">
        <v>719</v>
      </c>
      <c r="D444" s="93" t="s">
        <v>196</v>
      </c>
      <c r="E444" s="106">
        <f t="shared" si="9"/>
        <v>2.5564594059810926</v>
      </c>
      <c r="F444" s="29"/>
      <c r="G444" s="29"/>
      <c r="H444" s="29"/>
    </row>
    <row r="445" spans="1:8" ht="15.75" thickBot="1" x14ac:dyDescent="0.3">
      <c r="A445" s="31"/>
      <c r="B445" s="27" t="s">
        <v>335</v>
      </c>
      <c r="C445" s="27" t="s">
        <v>719</v>
      </c>
      <c r="D445" s="93" t="s">
        <v>1051</v>
      </c>
      <c r="E445" s="109" t="s">
        <v>1556</v>
      </c>
      <c r="F445" s="29"/>
      <c r="G445" s="29"/>
      <c r="H445" s="29"/>
    </row>
    <row r="446" spans="1:8" ht="15.75" thickBot="1" x14ac:dyDescent="0.3">
      <c r="A446" s="31"/>
      <c r="B446" s="27" t="s">
        <v>336</v>
      </c>
      <c r="C446" s="27" t="s">
        <v>719</v>
      </c>
      <c r="D446" s="93" t="s">
        <v>193</v>
      </c>
      <c r="E446" s="106">
        <f t="shared" si="9"/>
        <v>5.1129188119621851</v>
      </c>
      <c r="F446" s="29"/>
      <c r="G446" s="29"/>
      <c r="H446" s="29"/>
    </row>
    <row r="447" spans="1:8" ht="15.75" thickBot="1" x14ac:dyDescent="0.3">
      <c r="A447" s="31"/>
      <c r="B447" s="27" t="s">
        <v>1052</v>
      </c>
      <c r="C447" s="27" t="s">
        <v>719</v>
      </c>
      <c r="D447" s="93" t="s">
        <v>1053</v>
      </c>
      <c r="E447" s="109" t="s">
        <v>1556</v>
      </c>
      <c r="F447" s="29"/>
      <c r="G447" s="29"/>
      <c r="H447" s="29"/>
    </row>
    <row r="448" spans="1:8" ht="15.75" thickBot="1" x14ac:dyDescent="0.3">
      <c r="A448" s="31"/>
      <c r="B448" s="27" t="s">
        <v>962</v>
      </c>
      <c r="C448" s="27" t="s">
        <v>719</v>
      </c>
      <c r="D448" s="93" t="s">
        <v>338</v>
      </c>
      <c r="E448" s="106">
        <f t="shared" si="9"/>
        <v>6.3911485149527314</v>
      </c>
      <c r="F448" s="29"/>
      <c r="G448" s="29"/>
      <c r="H448" s="29"/>
    </row>
    <row r="449" spans="1:8" ht="15.75" thickBot="1" x14ac:dyDescent="0.3">
      <c r="A449" s="31"/>
      <c r="B449" s="27" t="s">
        <v>337</v>
      </c>
      <c r="C449" s="27" t="s">
        <v>719</v>
      </c>
      <c r="D449" s="93" t="s">
        <v>197</v>
      </c>
      <c r="E449" s="106">
        <f t="shared" si="9"/>
        <v>10.22583762392437</v>
      </c>
      <c r="F449" s="29"/>
      <c r="G449" s="29"/>
      <c r="H449" s="29"/>
    </row>
    <row r="450" spans="1:8" ht="15.75" thickBot="1" x14ac:dyDescent="0.3">
      <c r="A450" s="31"/>
      <c r="B450" s="27" t="s">
        <v>339</v>
      </c>
      <c r="C450" s="27" t="s">
        <v>719</v>
      </c>
      <c r="D450" s="93" t="s">
        <v>197</v>
      </c>
      <c r="E450" s="106">
        <f t="shared" si="9"/>
        <v>10.22583762392437</v>
      </c>
      <c r="F450" s="29"/>
      <c r="G450" s="29"/>
      <c r="H450" s="29"/>
    </row>
    <row r="451" spans="1:8" ht="15.75" thickBot="1" x14ac:dyDescent="0.3">
      <c r="A451" s="31"/>
      <c r="B451" s="27" t="s">
        <v>340</v>
      </c>
      <c r="C451" s="27" t="s">
        <v>719</v>
      </c>
      <c r="D451" s="93" t="s">
        <v>1102</v>
      </c>
      <c r="E451" s="106">
        <f t="shared" si="9"/>
        <v>11.248421386316807</v>
      </c>
      <c r="F451" s="29"/>
      <c r="G451" s="29"/>
      <c r="H451" s="29"/>
    </row>
    <row r="452" spans="1:8" ht="15.75" thickBot="1" x14ac:dyDescent="0.3">
      <c r="A452" s="31"/>
      <c r="B452" s="27" t="s">
        <v>341</v>
      </c>
      <c r="C452" s="27" t="s">
        <v>719</v>
      </c>
      <c r="D452" s="93" t="s">
        <v>1102</v>
      </c>
      <c r="E452" s="106">
        <f t="shared" si="9"/>
        <v>11.248421386316807</v>
      </c>
      <c r="F452" s="29"/>
      <c r="G452" s="29"/>
      <c r="H452" s="29"/>
    </row>
    <row r="453" spans="1:8" ht="15.75" thickBot="1" x14ac:dyDescent="0.3">
      <c r="A453" s="31"/>
      <c r="B453" s="27" t="s">
        <v>342</v>
      </c>
      <c r="C453" s="27" t="s">
        <v>719</v>
      </c>
      <c r="D453" s="93" t="s">
        <v>1102</v>
      </c>
      <c r="E453" s="106">
        <f t="shared" si="9"/>
        <v>11.248421386316807</v>
      </c>
      <c r="F453" s="29"/>
      <c r="G453" s="29"/>
      <c r="H453" s="29"/>
    </row>
    <row r="454" spans="1:8" ht="15.75" thickBot="1" x14ac:dyDescent="0.3">
      <c r="A454" s="31"/>
      <c r="B454" s="27" t="s">
        <v>343</v>
      </c>
      <c r="C454" s="27" t="s">
        <v>719</v>
      </c>
      <c r="D454" s="93" t="s">
        <v>344</v>
      </c>
      <c r="E454" s="106">
        <f t="shared" si="9"/>
        <v>10.737129505120588</v>
      </c>
      <c r="F454" s="29"/>
      <c r="G454" s="29"/>
      <c r="H454" s="29"/>
    </row>
    <row r="455" spans="1:8" ht="15.75" thickBot="1" x14ac:dyDescent="0.3">
      <c r="A455" s="31"/>
      <c r="B455" s="27" t="s">
        <v>345</v>
      </c>
      <c r="C455" s="27" t="s">
        <v>719</v>
      </c>
      <c r="D455" s="93" t="s">
        <v>1521</v>
      </c>
      <c r="E455" s="106">
        <f t="shared" si="9"/>
        <v>11.759713267513025</v>
      </c>
      <c r="F455" s="29"/>
      <c r="G455" s="29"/>
      <c r="H455" s="29"/>
    </row>
    <row r="456" spans="1:8" ht="15.75" thickBot="1" x14ac:dyDescent="0.3">
      <c r="A456" s="31"/>
      <c r="B456" s="27" t="s">
        <v>346</v>
      </c>
      <c r="C456" s="27" t="s">
        <v>719</v>
      </c>
      <c r="D456" s="93" t="s">
        <v>347</v>
      </c>
      <c r="E456" s="106">
        <f t="shared" si="9"/>
        <v>9.7145457427281521</v>
      </c>
      <c r="F456" s="29"/>
      <c r="G456" s="29"/>
      <c r="H456" s="29"/>
    </row>
    <row r="457" spans="1:8" ht="15.75" thickBot="1" x14ac:dyDescent="0.3">
      <c r="A457" s="31"/>
      <c r="B457" s="27" t="s">
        <v>348</v>
      </c>
      <c r="C457" s="27" t="s">
        <v>719</v>
      </c>
      <c r="D457" s="93" t="s">
        <v>347</v>
      </c>
      <c r="E457" s="106">
        <f t="shared" si="9"/>
        <v>9.7145457427281521</v>
      </c>
      <c r="F457" s="29"/>
      <c r="G457" s="29"/>
      <c r="H457" s="29"/>
    </row>
    <row r="458" spans="1:8" ht="15.75" thickBot="1" x14ac:dyDescent="0.3">
      <c r="A458" s="31"/>
      <c r="B458" s="27" t="s">
        <v>349</v>
      </c>
      <c r="C458" s="27" t="s">
        <v>719</v>
      </c>
      <c r="D458" s="93" t="s">
        <v>347</v>
      </c>
      <c r="E458" s="106">
        <f t="shared" si="9"/>
        <v>9.7145457427281521</v>
      </c>
      <c r="F458" s="29"/>
      <c r="G458" s="29"/>
      <c r="H458" s="29"/>
    </row>
    <row r="459" spans="1:8" ht="15.75" thickBot="1" x14ac:dyDescent="0.3">
      <c r="A459" s="31"/>
      <c r="B459" s="27" t="s">
        <v>350</v>
      </c>
      <c r="C459" s="27" t="s">
        <v>719</v>
      </c>
      <c r="D459" s="93" t="s">
        <v>267</v>
      </c>
      <c r="E459" s="106">
        <f t="shared" si="9"/>
        <v>8.1806700991394958</v>
      </c>
      <c r="F459" s="29"/>
      <c r="G459" s="29"/>
      <c r="H459" s="29"/>
    </row>
    <row r="460" spans="1:8" ht="15.75" thickBot="1" x14ac:dyDescent="0.3">
      <c r="A460" s="31"/>
      <c r="B460" s="27" t="s">
        <v>351</v>
      </c>
      <c r="C460" s="27" t="s">
        <v>719</v>
      </c>
      <c r="D460" s="93" t="s">
        <v>347</v>
      </c>
      <c r="E460" s="106">
        <f t="shared" ref="E460:E523" si="10">D460/1.95583</f>
        <v>9.7145457427281521</v>
      </c>
      <c r="F460" s="29"/>
      <c r="G460" s="29"/>
      <c r="H460" s="29"/>
    </row>
    <row r="461" spans="1:8" ht="15.75" thickBot="1" x14ac:dyDescent="0.3">
      <c r="A461" s="31"/>
      <c r="B461" s="27" t="s">
        <v>352</v>
      </c>
      <c r="C461" s="27" t="s">
        <v>719</v>
      </c>
      <c r="D461" s="93" t="s">
        <v>353</v>
      </c>
      <c r="E461" s="106">
        <f t="shared" si="10"/>
        <v>8.4363160397376049</v>
      </c>
      <c r="F461" s="29"/>
      <c r="G461" s="29"/>
      <c r="H461" s="29"/>
    </row>
    <row r="462" spans="1:8" ht="15.75" thickBot="1" x14ac:dyDescent="0.3">
      <c r="A462" s="31"/>
      <c r="B462" s="27" t="s">
        <v>354</v>
      </c>
      <c r="C462" s="27" t="s">
        <v>719</v>
      </c>
      <c r="D462" s="93" t="s">
        <v>197</v>
      </c>
      <c r="E462" s="106">
        <f t="shared" si="10"/>
        <v>10.22583762392437</v>
      </c>
      <c r="F462" s="29"/>
      <c r="G462" s="29"/>
      <c r="H462" s="29"/>
    </row>
    <row r="463" spans="1:8" ht="15.75" thickBot="1" x14ac:dyDescent="0.3">
      <c r="A463" s="31"/>
      <c r="B463" s="27" t="s">
        <v>355</v>
      </c>
      <c r="C463" s="27" t="s">
        <v>719</v>
      </c>
      <c r="D463" s="93" t="s">
        <v>353</v>
      </c>
      <c r="E463" s="106">
        <f t="shared" si="10"/>
        <v>8.4363160397376049</v>
      </c>
      <c r="F463" s="29"/>
      <c r="G463" s="29"/>
      <c r="H463" s="29"/>
    </row>
    <row r="464" spans="1:8" ht="15.75" thickBot="1" x14ac:dyDescent="0.3">
      <c r="A464" s="31"/>
      <c r="B464" s="27" t="s">
        <v>356</v>
      </c>
      <c r="C464" s="27" t="s">
        <v>719</v>
      </c>
      <c r="D464" s="93" t="s">
        <v>357</v>
      </c>
      <c r="E464" s="106">
        <f t="shared" si="10"/>
        <v>4.345980990167857</v>
      </c>
      <c r="F464" s="29"/>
      <c r="G464" s="29"/>
      <c r="H464" s="29"/>
    </row>
    <row r="465" spans="1:8" ht="15.75" thickBot="1" x14ac:dyDescent="0.3">
      <c r="A465" s="31"/>
      <c r="B465" s="27" t="s">
        <v>358</v>
      </c>
      <c r="C465" s="27" t="s">
        <v>719</v>
      </c>
      <c r="D465" s="93" t="s">
        <v>197</v>
      </c>
      <c r="E465" s="106">
        <f t="shared" si="10"/>
        <v>10.22583762392437</v>
      </c>
      <c r="F465" s="29"/>
      <c r="G465" s="29"/>
      <c r="H465" s="29"/>
    </row>
    <row r="466" spans="1:8" ht="15.75" thickBot="1" x14ac:dyDescent="0.3">
      <c r="A466" s="31"/>
      <c r="B466" s="27" t="s">
        <v>359</v>
      </c>
      <c r="C466" s="27" t="s">
        <v>719</v>
      </c>
      <c r="D466" s="93" t="s">
        <v>632</v>
      </c>
      <c r="E466" s="106">
        <f t="shared" si="10"/>
        <v>16.361340198278992</v>
      </c>
      <c r="F466" s="29"/>
      <c r="G466" s="29"/>
      <c r="H466" s="29"/>
    </row>
    <row r="467" spans="1:8" ht="15.75" thickBot="1" x14ac:dyDescent="0.3">
      <c r="A467" s="31"/>
      <c r="B467" s="27" t="s">
        <v>360</v>
      </c>
      <c r="C467" s="27" t="s">
        <v>719</v>
      </c>
      <c r="D467" s="93" t="s">
        <v>197</v>
      </c>
      <c r="E467" s="106">
        <f t="shared" si="10"/>
        <v>10.22583762392437</v>
      </c>
      <c r="F467" s="29"/>
      <c r="G467" s="29"/>
      <c r="H467" s="29"/>
    </row>
    <row r="468" spans="1:8" ht="15.75" thickBot="1" x14ac:dyDescent="0.3">
      <c r="A468" s="31"/>
      <c r="B468" s="27" t="s">
        <v>361</v>
      </c>
      <c r="C468" s="27" t="s">
        <v>719</v>
      </c>
      <c r="D468" s="93" t="s">
        <v>223</v>
      </c>
      <c r="E468" s="106">
        <f t="shared" si="10"/>
        <v>1.5338756435886556</v>
      </c>
      <c r="F468" s="29"/>
      <c r="G468" s="29"/>
      <c r="H468" s="29"/>
    </row>
    <row r="469" spans="1:8" ht="15.75" thickBot="1" x14ac:dyDescent="0.3">
      <c r="A469" s="31"/>
      <c r="B469" s="27" t="s">
        <v>362</v>
      </c>
      <c r="C469" s="27" t="s">
        <v>719</v>
      </c>
      <c r="D469" s="93" t="s">
        <v>285</v>
      </c>
      <c r="E469" s="106">
        <f t="shared" si="10"/>
        <v>1.022583762392437</v>
      </c>
      <c r="F469" s="29"/>
      <c r="G469" s="29"/>
      <c r="H469" s="29"/>
    </row>
    <row r="470" spans="1:8" ht="15.75" thickBot="1" x14ac:dyDescent="0.3">
      <c r="A470" s="31"/>
      <c r="B470" s="33" t="s">
        <v>823</v>
      </c>
      <c r="C470" s="33" t="s">
        <v>719</v>
      </c>
      <c r="D470" s="95" t="s">
        <v>192</v>
      </c>
      <c r="E470" s="106">
        <f t="shared" si="10"/>
        <v>7.6693782179432777</v>
      </c>
      <c r="F470" s="29"/>
      <c r="G470" s="29"/>
      <c r="H470" s="29"/>
    </row>
    <row r="471" spans="1:8" ht="15.75" thickBot="1" x14ac:dyDescent="0.3">
      <c r="A471" s="31"/>
      <c r="B471" s="33" t="s">
        <v>824</v>
      </c>
      <c r="C471" s="33" t="s">
        <v>719</v>
      </c>
      <c r="D471" s="95" t="s">
        <v>244</v>
      </c>
      <c r="E471" s="106">
        <f t="shared" si="10"/>
        <v>9.2032538615319321</v>
      </c>
      <c r="F471" s="29"/>
      <c r="G471" s="29"/>
      <c r="H471" s="29"/>
    </row>
    <row r="472" spans="1:8" ht="15.75" thickBot="1" x14ac:dyDescent="0.3">
      <c r="A472" s="31"/>
      <c r="B472" s="33" t="s">
        <v>963</v>
      </c>
      <c r="C472" s="33" t="s">
        <v>719</v>
      </c>
      <c r="D472" s="95" t="s">
        <v>197</v>
      </c>
      <c r="E472" s="106">
        <f t="shared" si="10"/>
        <v>10.22583762392437</v>
      </c>
      <c r="F472" s="29"/>
      <c r="G472" s="29"/>
      <c r="H472" s="29"/>
    </row>
    <row r="473" spans="1:8" ht="15.75" thickBot="1" x14ac:dyDescent="0.3">
      <c r="A473" s="31"/>
      <c r="B473" s="33" t="s">
        <v>964</v>
      </c>
      <c r="C473" s="33" t="s">
        <v>719</v>
      </c>
      <c r="D473" s="95" t="s">
        <v>1412</v>
      </c>
      <c r="E473" s="106">
        <f t="shared" si="10"/>
        <v>13.804880792297899</v>
      </c>
      <c r="F473" s="29"/>
      <c r="G473" s="29"/>
      <c r="H473" s="29"/>
    </row>
    <row r="474" spans="1:8" ht="15.75" thickBot="1" x14ac:dyDescent="0.3">
      <c r="A474" s="31"/>
      <c r="B474" s="33" t="s">
        <v>965</v>
      </c>
      <c r="C474" s="33" t="s">
        <v>719</v>
      </c>
      <c r="D474" s="95" t="s">
        <v>192</v>
      </c>
      <c r="E474" s="106">
        <f t="shared" si="10"/>
        <v>7.6693782179432777</v>
      </c>
      <c r="F474" s="29"/>
      <c r="G474" s="29"/>
      <c r="H474" s="29"/>
    </row>
    <row r="475" spans="1:8" ht="15.75" thickBot="1" x14ac:dyDescent="0.3">
      <c r="A475" s="31"/>
      <c r="B475" s="33" t="s">
        <v>966</v>
      </c>
      <c r="C475" s="33" t="s">
        <v>719</v>
      </c>
      <c r="D475" s="95" t="s">
        <v>244</v>
      </c>
      <c r="E475" s="106">
        <f t="shared" si="10"/>
        <v>9.2032538615319321</v>
      </c>
      <c r="F475" s="29"/>
      <c r="G475" s="29"/>
      <c r="H475" s="29"/>
    </row>
    <row r="476" spans="1:8" ht="15.75" thickBot="1" x14ac:dyDescent="0.3">
      <c r="A476" s="31"/>
      <c r="B476" s="33" t="s">
        <v>1097</v>
      </c>
      <c r="C476" s="33" t="s">
        <v>719</v>
      </c>
      <c r="D476" s="95" t="s">
        <v>192</v>
      </c>
      <c r="E476" s="106">
        <f t="shared" si="10"/>
        <v>7.6693782179432777</v>
      </c>
      <c r="F476" s="29"/>
      <c r="G476" s="29"/>
      <c r="H476" s="29"/>
    </row>
    <row r="477" spans="1:8" ht="15.75" thickBot="1" x14ac:dyDescent="0.3">
      <c r="A477" s="31"/>
      <c r="B477" s="33" t="s">
        <v>967</v>
      </c>
      <c r="C477" s="33" t="s">
        <v>719</v>
      </c>
      <c r="D477" s="95" t="s">
        <v>825</v>
      </c>
      <c r="E477" s="106">
        <f t="shared" si="10"/>
        <v>8.691961980335714</v>
      </c>
      <c r="F477" s="29"/>
      <c r="G477" s="29"/>
      <c r="H477" s="29"/>
    </row>
    <row r="478" spans="1:8" ht="15.75" thickBot="1" x14ac:dyDescent="0.3">
      <c r="A478" s="31"/>
      <c r="B478" s="33" t="s">
        <v>968</v>
      </c>
      <c r="C478" s="33" t="s">
        <v>719</v>
      </c>
      <c r="D478" s="95" t="s">
        <v>969</v>
      </c>
      <c r="E478" s="106">
        <f t="shared" si="10"/>
        <v>18.917799604260086</v>
      </c>
      <c r="F478" s="29"/>
      <c r="G478" s="29"/>
      <c r="H478" s="29"/>
    </row>
    <row r="479" spans="1:8" ht="15.75" thickBot="1" x14ac:dyDescent="0.3">
      <c r="A479" s="31"/>
      <c r="B479" s="33" t="s">
        <v>970</v>
      </c>
      <c r="C479" s="33" t="s">
        <v>719</v>
      </c>
      <c r="D479" s="95" t="s">
        <v>197</v>
      </c>
      <c r="E479" s="106">
        <f t="shared" si="10"/>
        <v>10.22583762392437</v>
      </c>
      <c r="F479" s="29"/>
      <c r="G479" s="29"/>
      <c r="H479" s="29"/>
    </row>
    <row r="480" spans="1:8" ht="15.75" thickBot="1" x14ac:dyDescent="0.3">
      <c r="A480" s="31"/>
      <c r="B480" s="43" t="s">
        <v>980</v>
      </c>
      <c r="C480" s="33" t="s">
        <v>719</v>
      </c>
      <c r="D480" s="95" t="s">
        <v>194</v>
      </c>
      <c r="E480" s="106">
        <f t="shared" si="10"/>
        <v>12.782297029905463</v>
      </c>
      <c r="F480" s="29"/>
      <c r="G480" s="29"/>
      <c r="H480" s="29"/>
    </row>
    <row r="481" spans="1:8" ht="15.75" thickBot="1" x14ac:dyDescent="0.3">
      <c r="A481" s="31"/>
      <c r="B481" s="68" t="s">
        <v>1029</v>
      </c>
      <c r="C481" s="33" t="s">
        <v>719</v>
      </c>
      <c r="D481" s="95" t="s">
        <v>197</v>
      </c>
      <c r="E481" s="106">
        <f t="shared" si="10"/>
        <v>10.22583762392437</v>
      </c>
      <c r="F481" s="29"/>
      <c r="G481" s="29"/>
      <c r="H481" s="29"/>
    </row>
    <row r="482" spans="1:8" ht="15.75" thickBot="1" x14ac:dyDescent="0.3">
      <c r="A482" s="31"/>
      <c r="B482" s="68" t="s">
        <v>1036</v>
      </c>
      <c r="C482" s="33" t="s">
        <v>719</v>
      </c>
      <c r="D482" s="95" t="s">
        <v>197</v>
      </c>
      <c r="E482" s="106">
        <f t="shared" si="10"/>
        <v>10.22583762392437</v>
      </c>
      <c r="F482" s="29"/>
      <c r="G482" s="29"/>
      <c r="H482" s="29"/>
    </row>
    <row r="483" spans="1:8" ht="15.75" thickBot="1" x14ac:dyDescent="0.3">
      <c r="A483" s="31"/>
      <c r="B483" s="68" t="s">
        <v>1230</v>
      </c>
      <c r="C483" s="33" t="s">
        <v>719</v>
      </c>
      <c r="D483" s="95" t="s">
        <v>1102</v>
      </c>
      <c r="E483" s="106">
        <f t="shared" si="10"/>
        <v>11.248421386316807</v>
      </c>
      <c r="F483" s="29"/>
      <c r="G483" s="29"/>
      <c r="H483" s="29"/>
    </row>
    <row r="484" spans="1:8" ht="15.75" thickBot="1" x14ac:dyDescent="0.3">
      <c r="A484" s="31"/>
      <c r="B484" s="68" t="s">
        <v>1037</v>
      </c>
      <c r="C484" s="33" t="s">
        <v>719</v>
      </c>
      <c r="D484" s="95" t="s">
        <v>244</v>
      </c>
      <c r="E484" s="106">
        <f t="shared" si="10"/>
        <v>9.2032538615319321</v>
      </c>
      <c r="F484" s="29"/>
      <c r="G484" s="29"/>
      <c r="H484" s="29"/>
    </row>
    <row r="485" spans="1:8" ht="15.75" thickBot="1" x14ac:dyDescent="0.3">
      <c r="A485" s="31"/>
      <c r="B485" s="68" t="s">
        <v>1038</v>
      </c>
      <c r="C485" s="33" t="s">
        <v>719</v>
      </c>
      <c r="D485" s="95" t="s">
        <v>1039</v>
      </c>
      <c r="E485" s="106">
        <f t="shared" si="10"/>
        <v>0.10225837623924371</v>
      </c>
      <c r="F485" s="29"/>
      <c r="G485" s="29"/>
      <c r="H485" s="29"/>
    </row>
    <row r="486" spans="1:8" ht="15.75" thickBot="1" x14ac:dyDescent="0.3">
      <c r="A486" s="31"/>
      <c r="B486" s="68" t="s">
        <v>1096</v>
      </c>
      <c r="C486" s="33" t="s">
        <v>741</v>
      </c>
      <c r="D486" s="95" t="s">
        <v>197</v>
      </c>
      <c r="E486" s="106">
        <f t="shared" si="10"/>
        <v>10.22583762392437</v>
      </c>
      <c r="F486" s="29"/>
      <c r="G486" s="29"/>
      <c r="H486" s="29"/>
    </row>
    <row r="487" spans="1:8" ht="16.5" thickBot="1" x14ac:dyDescent="0.3">
      <c r="A487" s="31"/>
      <c r="B487" s="87" t="s">
        <v>1538</v>
      </c>
      <c r="C487" s="33" t="s">
        <v>741</v>
      </c>
      <c r="D487" s="98">
        <v>17</v>
      </c>
      <c r="E487" s="106">
        <f t="shared" si="10"/>
        <v>8.691961980335714</v>
      </c>
      <c r="F487" s="29"/>
      <c r="G487" s="29"/>
      <c r="H487" s="29"/>
    </row>
    <row r="488" spans="1:8" ht="16.5" thickBot="1" x14ac:dyDescent="0.3">
      <c r="A488" s="31"/>
      <c r="B488" s="88" t="s">
        <v>1539</v>
      </c>
      <c r="C488" s="33" t="s">
        <v>741</v>
      </c>
      <c r="D488" s="99">
        <v>18</v>
      </c>
      <c r="E488" s="106">
        <f t="shared" si="10"/>
        <v>9.2032538615319321</v>
      </c>
      <c r="F488" s="29"/>
      <c r="G488" s="29"/>
      <c r="H488" s="29"/>
    </row>
    <row r="489" spans="1:8" ht="16.5" thickBot="1" x14ac:dyDescent="0.3">
      <c r="A489" s="31"/>
      <c r="B489" s="88" t="s">
        <v>1540</v>
      </c>
      <c r="C489" s="33" t="s">
        <v>741</v>
      </c>
      <c r="D489" s="99">
        <v>18</v>
      </c>
      <c r="E489" s="106">
        <f t="shared" si="10"/>
        <v>9.2032538615319321</v>
      </c>
      <c r="F489" s="29"/>
      <c r="G489" s="29"/>
      <c r="H489" s="29"/>
    </row>
    <row r="490" spans="1:8" ht="32.25" thickBot="1" x14ac:dyDescent="0.3">
      <c r="A490" s="31"/>
      <c r="B490" s="88" t="s">
        <v>1541</v>
      </c>
      <c r="C490" s="33" t="s">
        <v>741</v>
      </c>
      <c r="D490" s="99">
        <v>7</v>
      </c>
      <c r="E490" s="106">
        <f t="shared" si="10"/>
        <v>3.5790431683735293</v>
      </c>
      <c r="F490" s="29"/>
      <c r="G490" s="29"/>
      <c r="H490" s="29"/>
    </row>
    <row r="491" spans="1:8" ht="16.5" thickBot="1" x14ac:dyDescent="0.3">
      <c r="A491" s="31"/>
      <c r="B491" s="88" t="s">
        <v>1542</v>
      </c>
      <c r="C491" s="33" t="s">
        <v>741</v>
      </c>
      <c r="D491" s="99">
        <v>7</v>
      </c>
      <c r="E491" s="116">
        <f t="shared" si="10"/>
        <v>3.5790431683735293</v>
      </c>
      <c r="F491" s="29"/>
      <c r="G491" s="29"/>
      <c r="H491" s="29"/>
    </row>
    <row r="492" spans="1:8" ht="15.75" thickBot="1" x14ac:dyDescent="0.3">
      <c r="A492" s="31"/>
      <c r="B492" s="37" t="s">
        <v>363</v>
      </c>
      <c r="C492" s="33"/>
      <c r="D492" s="95"/>
      <c r="E492" s="115"/>
      <c r="F492" s="29"/>
      <c r="G492" s="29"/>
      <c r="H492" s="29"/>
    </row>
    <row r="493" spans="1:8" ht="15.75" thickBot="1" x14ac:dyDescent="0.3">
      <c r="A493" s="31"/>
      <c r="B493" s="27" t="s">
        <v>364</v>
      </c>
      <c r="C493" s="27" t="s">
        <v>719</v>
      </c>
      <c r="D493" s="93" t="s">
        <v>1020</v>
      </c>
      <c r="E493" s="111">
        <f t="shared" si="10"/>
        <v>6.1355025743546223</v>
      </c>
      <c r="F493" s="29"/>
      <c r="G493" s="29"/>
      <c r="H493" s="29"/>
    </row>
    <row r="494" spans="1:8" ht="15.75" thickBot="1" x14ac:dyDescent="0.3">
      <c r="A494" s="31"/>
      <c r="B494" s="27" t="s">
        <v>365</v>
      </c>
      <c r="C494" s="27" t="s">
        <v>719</v>
      </c>
      <c r="D494" s="93" t="s">
        <v>1102</v>
      </c>
      <c r="E494" s="106">
        <f t="shared" si="10"/>
        <v>11.248421386316807</v>
      </c>
      <c r="F494" s="29"/>
      <c r="G494" s="29"/>
      <c r="H494" s="29"/>
    </row>
    <row r="495" spans="1:8" ht="15.75" thickBot="1" x14ac:dyDescent="0.3">
      <c r="A495" s="31"/>
      <c r="B495" s="27" t="s">
        <v>366</v>
      </c>
      <c r="C495" s="27" t="s">
        <v>719</v>
      </c>
      <c r="D495" s="93" t="s">
        <v>825</v>
      </c>
      <c r="E495" s="106">
        <f t="shared" si="10"/>
        <v>8.691961980335714</v>
      </c>
      <c r="F495" s="29"/>
      <c r="G495" s="29"/>
      <c r="H495" s="29"/>
    </row>
    <row r="496" spans="1:8" ht="15.75" thickBot="1" x14ac:dyDescent="0.3">
      <c r="A496" s="31"/>
      <c r="B496" s="27" t="s">
        <v>368</v>
      </c>
      <c r="C496" s="27" t="s">
        <v>719</v>
      </c>
      <c r="D496" s="93" t="s">
        <v>1412</v>
      </c>
      <c r="E496" s="106">
        <f t="shared" si="10"/>
        <v>13.804880792297899</v>
      </c>
      <c r="F496" s="29"/>
      <c r="G496" s="29"/>
      <c r="H496" s="29"/>
    </row>
    <row r="497" spans="1:8" ht="15.75" thickBot="1" x14ac:dyDescent="0.3">
      <c r="A497" s="31"/>
      <c r="B497" s="27" t="s">
        <v>370</v>
      </c>
      <c r="C497" s="27" t="s">
        <v>719</v>
      </c>
      <c r="D497" s="93" t="s">
        <v>369</v>
      </c>
      <c r="E497" s="106">
        <f t="shared" si="10"/>
        <v>7.1580863367470586</v>
      </c>
      <c r="F497" s="29"/>
      <c r="G497" s="29"/>
      <c r="H497" s="29"/>
    </row>
    <row r="498" spans="1:8" ht="15.75" thickBot="1" x14ac:dyDescent="0.3">
      <c r="A498" s="31"/>
      <c r="B498" s="27" t="s">
        <v>371</v>
      </c>
      <c r="C498" s="27" t="s">
        <v>719</v>
      </c>
      <c r="D498" s="93" t="s">
        <v>1413</v>
      </c>
      <c r="E498" s="106">
        <f t="shared" si="10"/>
        <v>12.271005148709245</v>
      </c>
      <c r="F498" s="29"/>
      <c r="G498" s="29"/>
      <c r="H498" s="29"/>
    </row>
    <row r="499" spans="1:8" ht="15.75" thickBot="1" x14ac:dyDescent="0.3">
      <c r="A499" s="31"/>
      <c r="B499" s="27" t="s">
        <v>372</v>
      </c>
      <c r="C499" s="27" t="s">
        <v>719</v>
      </c>
      <c r="D499" s="93" t="s">
        <v>369</v>
      </c>
      <c r="E499" s="106">
        <f t="shared" si="10"/>
        <v>7.1580863367470586</v>
      </c>
      <c r="F499" s="29"/>
      <c r="G499" s="29"/>
      <c r="H499" s="29"/>
    </row>
    <row r="500" spans="1:8" ht="15.75" thickBot="1" x14ac:dyDescent="0.3">
      <c r="A500" s="31"/>
      <c r="B500" s="27" t="s">
        <v>373</v>
      </c>
      <c r="C500" s="27" t="s">
        <v>719</v>
      </c>
      <c r="D500" s="93" t="s">
        <v>1413</v>
      </c>
      <c r="E500" s="106">
        <f t="shared" si="10"/>
        <v>12.271005148709245</v>
      </c>
      <c r="F500" s="29"/>
      <c r="G500" s="29"/>
      <c r="H500" s="29"/>
    </row>
    <row r="501" spans="1:8" ht="15.75" thickBot="1" x14ac:dyDescent="0.3">
      <c r="A501" s="31"/>
      <c r="B501" s="27" t="s">
        <v>374</v>
      </c>
      <c r="C501" s="27" t="s">
        <v>719</v>
      </c>
      <c r="D501" s="93" t="s">
        <v>369</v>
      </c>
      <c r="E501" s="106">
        <f t="shared" si="10"/>
        <v>7.1580863367470586</v>
      </c>
      <c r="F501" s="29"/>
      <c r="G501" s="29"/>
      <c r="H501" s="29"/>
    </row>
    <row r="502" spans="1:8" ht="15.75" thickBot="1" x14ac:dyDescent="0.3">
      <c r="A502" s="31"/>
      <c r="B502" s="27" t="s">
        <v>375</v>
      </c>
      <c r="C502" s="27" t="s">
        <v>719</v>
      </c>
      <c r="D502" s="93" t="s">
        <v>1413</v>
      </c>
      <c r="E502" s="106">
        <f t="shared" si="10"/>
        <v>12.271005148709245</v>
      </c>
      <c r="F502" s="29"/>
      <c r="G502" s="29"/>
      <c r="H502" s="29"/>
    </row>
    <row r="503" spans="1:8" ht="15.75" thickBot="1" x14ac:dyDescent="0.3">
      <c r="A503" s="31"/>
      <c r="B503" s="27" t="s">
        <v>376</v>
      </c>
      <c r="C503" s="27" t="s">
        <v>719</v>
      </c>
      <c r="D503" s="93" t="s">
        <v>369</v>
      </c>
      <c r="E503" s="106">
        <f t="shared" si="10"/>
        <v>7.1580863367470586</v>
      </c>
      <c r="F503" s="29"/>
      <c r="G503" s="29"/>
      <c r="H503" s="29"/>
    </row>
    <row r="504" spans="1:8" ht="15.75" thickBot="1" x14ac:dyDescent="0.3">
      <c r="A504" s="31"/>
      <c r="B504" s="27" t="s">
        <v>377</v>
      </c>
      <c r="C504" s="27" t="s">
        <v>719</v>
      </c>
      <c r="D504" s="93" t="s">
        <v>1413</v>
      </c>
      <c r="E504" s="106">
        <f t="shared" si="10"/>
        <v>12.271005148709245</v>
      </c>
      <c r="F504" s="29"/>
      <c r="G504" s="29"/>
      <c r="H504" s="29"/>
    </row>
    <row r="505" spans="1:8" ht="15.75" thickBot="1" x14ac:dyDescent="0.3">
      <c r="A505" s="31"/>
      <c r="B505" s="27" t="s">
        <v>378</v>
      </c>
      <c r="C505" s="27" t="s">
        <v>719</v>
      </c>
      <c r="D505" s="93" t="s">
        <v>825</v>
      </c>
      <c r="E505" s="106">
        <f t="shared" si="10"/>
        <v>8.691961980335714</v>
      </c>
      <c r="F505" s="29"/>
      <c r="G505" s="29"/>
      <c r="H505" s="29"/>
    </row>
    <row r="506" spans="1:8" ht="15.75" thickBot="1" x14ac:dyDescent="0.3">
      <c r="A506" s="31"/>
      <c r="B506" s="27" t="s">
        <v>379</v>
      </c>
      <c r="C506" s="27" t="s">
        <v>719</v>
      </c>
      <c r="D506" s="93" t="s">
        <v>1412</v>
      </c>
      <c r="E506" s="106">
        <f t="shared" si="10"/>
        <v>13.804880792297899</v>
      </c>
      <c r="F506" s="29"/>
      <c r="G506" s="29"/>
      <c r="H506" s="29"/>
    </row>
    <row r="507" spans="1:8" ht="15.75" thickBot="1" x14ac:dyDescent="0.3">
      <c r="A507" s="31"/>
      <c r="B507" s="27" t="s">
        <v>380</v>
      </c>
      <c r="C507" s="27" t="s">
        <v>719</v>
      </c>
      <c r="D507" s="93" t="s">
        <v>265</v>
      </c>
      <c r="E507" s="106">
        <f t="shared" si="10"/>
        <v>4.0903350495697479</v>
      </c>
      <c r="F507" s="29"/>
      <c r="G507" s="29"/>
      <c r="H507" s="29"/>
    </row>
    <row r="508" spans="1:8" ht="15.75" thickBot="1" x14ac:dyDescent="0.3">
      <c r="A508" s="31"/>
      <c r="B508" s="27" t="s">
        <v>381</v>
      </c>
      <c r="C508" s="27" t="s">
        <v>719</v>
      </c>
      <c r="D508" s="93" t="s">
        <v>197</v>
      </c>
      <c r="E508" s="106">
        <f t="shared" si="10"/>
        <v>10.22583762392437</v>
      </c>
      <c r="F508" s="29"/>
      <c r="G508" s="29"/>
      <c r="H508" s="29"/>
    </row>
    <row r="509" spans="1:8" ht="15.75" thickBot="1" x14ac:dyDescent="0.3">
      <c r="A509" s="31"/>
      <c r="B509" s="27" t="s">
        <v>382</v>
      </c>
      <c r="C509" s="27" t="s">
        <v>719</v>
      </c>
      <c r="D509" s="93" t="s">
        <v>194</v>
      </c>
      <c r="E509" s="106">
        <f t="shared" si="10"/>
        <v>12.782297029905463</v>
      </c>
      <c r="F509" s="29"/>
      <c r="G509" s="29"/>
      <c r="H509" s="29"/>
    </row>
    <row r="510" spans="1:8" ht="15.75" thickBot="1" x14ac:dyDescent="0.3">
      <c r="A510" s="31"/>
      <c r="B510" s="27" t="s">
        <v>383</v>
      </c>
      <c r="C510" s="27" t="s">
        <v>719</v>
      </c>
      <c r="D510" s="93" t="s">
        <v>216</v>
      </c>
      <c r="E510" s="106">
        <f t="shared" si="10"/>
        <v>17.895215841867646</v>
      </c>
      <c r="F510" s="29"/>
      <c r="G510" s="29"/>
      <c r="H510" s="29"/>
    </row>
    <row r="511" spans="1:8" ht="15.75" thickBot="1" x14ac:dyDescent="0.3">
      <c r="A511" s="31"/>
      <c r="B511" s="27" t="s">
        <v>384</v>
      </c>
      <c r="C511" s="27" t="s">
        <v>719</v>
      </c>
      <c r="D511" s="93" t="s">
        <v>193</v>
      </c>
      <c r="E511" s="106">
        <f t="shared" si="10"/>
        <v>5.1129188119621851</v>
      </c>
      <c r="F511" s="29"/>
      <c r="G511" s="29"/>
      <c r="H511" s="29"/>
    </row>
    <row r="512" spans="1:8" ht="15.75" thickBot="1" x14ac:dyDescent="0.3">
      <c r="A512" s="31"/>
      <c r="B512" s="27" t="s">
        <v>385</v>
      </c>
      <c r="C512" s="27" t="s">
        <v>719</v>
      </c>
      <c r="D512" s="93" t="s">
        <v>197</v>
      </c>
      <c r="E512" s="106">
        <f t="shared" si="10"/>
        <v>10.22583762392437</v>
      </c>
      <c r="F512" s="29"/>
      <c r="G512" s="29"/>
      <c r="H512" s="29"/>
    </row>
    <row r="513" spans="1:8" ht="15.75" thickBot="1" x14ac:dyDescent="0.3">
      <c r="A513" s="31"/>
      <c r="B513" s="27" t="s">
        <v>386</v>
      </c>
      <c r="C513" s="27" t="s">
        <v>719</v>
      </c>
      <c r="D513" s="93" t="s">
        <v>369</v>
      </c>
      <c r="E513" s="106">
        <f t="shared" si="10"/>
        <v>7.1580863367470586</v>
      </c>
      <c r="F513" s="29"/>
      <c r="G513" s="29"/>
      <c r="H513" s="29"/>
    </row>
    <row r="514" spans="1:8" ht="15.75" thickBot="1" x14ac:dyDescent="0.3">
      <c r="A514" s="31"/>
      <c r="B514" s="27" t="s">
        <v>387</v>
      </c>
      <c r="C514" s="27" t="s">
        <v>719</v>
      </c>
      <c r="D514" s="93" t="s">
        <v>1413</v>
      </c>
      <c r="E514" s="106">
        <f t="shared" si="10"/>
        <v>12.271005148709245</v>
      </c>
      <c r="F514" s="29"/>
      <c r="G514" s="29"/>
      <c r="H514" s="29"/>
    </row>
    <row r="515" spans="1:8" ht="15.75" thickBot="1" x14ac:dyDescent="0.3">
      <c r="A515" s="31"/>
      <c r="B515" s="27" t="s">
        <v>388</v>
      </c>
      <c r="C515" s="27" t="s">
        <v>719</v>
      </c>
      <c r="D515" s="93" t="s">
        <v>369</v>
      </c>
      <c r="E515" s="106">
        <f t="shared" si="10"/>
        <v>7.1580863367470586</v>
      </c>
      <c r="F515" s="29"/>
      <c r="G515" s="29"/>
      <c r="H515" s="29"/>
    </row>
    <row r="516" spans="1:8" ht="15.75" thickBot="1" x14ac:dyDescent="0.3">
      <c r="A516" s="31"/>
      <c r="B516" s="27" t="s">
        <v>389</v>
      </c>
      <c r="C516" s="27" t="s">
        <v>719</v>
      </c>
      <c r="D516" s="93" t="s">
        <v>1413</v>
      </c>
      <c r="E516" s="106">
        <f t="shared" si="10"/>
        <v>12.271005148709245</v>
      </c>
      <c r="F516" s="29"/>
      <c r="G516" s="29"/>
      <c r="H516" s="29"/>
    </row>
    <row r="517" spans="1:8" ht="15.75" thickBot="1" x14ac:dyDescent="0.3">
      <c r="A517" s="31"/>
      <c r="B517" s="27" t="s">
        <v>390</v>
      </c>
      <c r="C517" s="27" t="s">
        <v>719</v>
      </c>
      <c r="D517" s="93" t="s">
        <v>216</v>
      </c>
      <c r="E517" s="106">
        <f t="shared" si="10"/>
        <v>17.895215841867646</v>
      </c>
      <c r="F517" s="29"/>
      <c r="G517" s="29"/>
      <c r="H517" s="29"/>
    </row>
    <row r="518" spans="1:8" ht="15.75" thickBot="1" x14ac:dyDescent="0.3">
      <c r="A518" s="31"/>
      <c r="B518" s="27" t="s">
        <v>391</v>
      </c>
      <c r="C518" s="27" t="s">
        <v>719</v>
      </c>
      <c r="D518" s="93" t="s">
        <v>471</v>
      </c>
      <c r="E518" s="106">
        <f t="shared" si="10"/>
        <v>23.008134653829831</v>
      </c>
      <c r="F518" s="29"/>
      <c r="G518" s="29"/>
      <c r="H518" s="29"/>
    </row>
    <row r="519" spans="1:8" ht="15.75" thickBot="1" x14ac:dyDescent="0.3">
      <c r="A519" s="31"/>
      <c r="B519" s="27" t="s">
        <v>392</v>
      </c>
      <c r="C519" s="27" t="s">
        <v>719</v>
      </c>
      <c r="D519" s="93" t="s">
        <v>267</v>
      </c>
      <c r="E519" s="106">
        <f t="shared" si="10"/>
        <v>8.1806700991394958</v>
      </c>
      <c r="F519" s="29"/>
      <c r="G519" s="29"/>
      <c r="H519" s="29"/>
    </row>
    <row r="520" spans="1:8" ht="15.75" thickBot="1" x14ac:dyDescent="0.3">
      <c r="A520" s="31"/>
      <c r="B520" s="27" t="s">
        <v>393</v>
      </c>
      <c r="C520" s="27" t="s">
        <v>719</v>
      </c>
      <c r="D520" s="93" t="s">
        <v>630</v>
      </c>
      <c r="E520" s="106">
        <f t="shared" si="10"/>
        <v>13.293588911101681</v>
      </c>
      <c r="F520" s="29"/>
      <c r="G520" s="29"/>
      <c r="H520" s="29"/>
    </row>
    <row r="521" spans="1:8" ht="15.75" thickBot="1" x14ac:dyDescent="0.3">
      <c r="A521" s="31"/>
      <c r="B521" s="27" t="s">
        <v>394</v>
      </c>
      <c r="C521" s="27" t="s">
        <v>719</v>
      </c>
      <c r="D521" s="93" t="s">
        <v>369</v>
      </c>
      <c r="E521" s="106">
        <f t="shared" si="10"/>
        <v>7.1580863367470586</v>
      </c>
      <c r="F521" s="29"/>
      <c r="G521" s="29"/>
      <c r="H521" s="29"/>
    </row>
    <row r="522" spans="1:8" ht="15.75" thickBot="1" x14ac:dyDescent="0.3">
      <c r="A522" s="31"/>
      <c r="B522" s="27" t="s">
        <v>395</v>
      </c>
      <c r="C522" s="27" t="s">
        <v>719</v>
      </c>
      <c r="D522" s="93" t="s">
        <v>1413</v>
      </c>
      <c r="E522" s="106">
        <f t="shared" si="10"/>
        <v>12.271005148709245</v>
      </c>
      <c r="F522" s="29"/>
      <c r="G522" s="29"/>
      <c r="H522" s="29"/>
    </row>
    <row r="523" spans="1:8" ht="15.75" thickBot="1" x14ac:dyDescent="0.3">
      <c r="A523" s="31"/>
      <c r="B523" s="27" t="s">
        <v>396</v>
      </c>
      <c r="C523" s="27" t="s">
        <v>719</v>
      </c>
      <c r="D523" s="93" t="s">
        <v>369</v>
      </c>
      <c r="E523" s="106">
        <f t="shared" si="10"/>
        <v>7.1580863367470586</v>
      </c>
      <c r="F523" s="29"/>
      <c r="G523" s="29"/>
      <c r="H523" s="29"/>
    </row>
    <row r="524" spans="1:8" ht="15.75" thickBot="1" x14ac:dyDescent="0.3">
      <c r="A524" s="31"/>
      <c r="B524" s="27" t="s">
        <v>397</v>
      </c>
      <c r="C524" s="27" t="s">
        <v>719</v>
      </c>
      <c r="D524" s="93" t="s">
        <v>1413</v>
      </c>
      <c r="E524" s="106">
        <f t="shared" ref="E524:E587" si="11">D524/1.95583</f>
        <v>12.271005148709245</v>
      </c>
      <c r="F524" s="29"/>
      <c r="G524" s="29"/>
      <c r="H524" s="29"/>
    </row>
    <row r="525" spans="1:8" ht="15.75" thickBot="1" x14ac:dyDescent="0.3">
      <c r="A525" s="31"/>
      <c r="B525" s="27" t="s">
        <v>398</v>
      </c>
      <c r="C525" s="27" t="s">
        <v>719</v>
      </c>
      <c r="D525" s="93" t="s">
        <v>265</v>
      </c>
      <c r="E525" s="106">
        <f t="shared" si="11"/>
        <v>4.0903350495697479</v>
      </c>
      <c r="F525" s="29"/>
      <c r="G525" s="29"/>
      <c r="H525" s="29"/>
    </row>
    <row r="526" spans="1:8" ht="15.75" thickBot="1" x14ac:dyDescent="0.3">
      <c r="A526" s="31"/>
      <c r="B526" s="27" t="s">
        <v>399</v>
      </c>
      <c r="C526" s="27" t="s">
        <v>719</v>
      </c>
      <c r="D526" s="93" t="s">
        <v>265</v>
      </c>
      <c r="E526" s="106">
        <f t="shared" si="11"/>
        <v>4.0903350495697479</v>
      </c>
      <c r="F526" s="29"/>
      <c r="G526" s="29"/>
      <c r="H526" s="29"/>
    </row>
    <row r="527" spans="1:8" ht="15.75" thickBot="1" x14ac:dyDescent="0.3">
      <c r="A527" s="31"/>
      <c r="B527" s="27" t="s">
        <v>400</v>
      </c>
      <c r="C527" s="27" t="s">
        <v>719</v>
      </c>
      <c r="D527" s="93" t="s">
        <v>265</v>
      </c>
      <c r="E527" s="106">
        <f t="shared" si="11"/>
        <v>4.0903350495697479</v>
      </c>
      <c r="F527" s="29"/>
      <c r="G527" s="29"/>
      <c r="H527" s="29"/>
    </row>
    <row r="528" spans="1:8" ht="15.75" thickBot="1" x14ac:dyDescent="0.3">
      <c r="A528" s="31"/>
      <c r="B528" s="27" t="s">
        <v>826</v>
      </c>
      <c r="C528" s="27" t="s">
        <v>719</v>
      </c>
      <c r="D528" s="93" t="s">
        <v>197</v>
      </c>
      <c r="E528" s="106">
        <f t="shared" si="11"/>
        <v>10.22583762392437</v>
      </c>
      <c r="F528" s="29"/>
      <c r="G528" s="29"/>
      <c r="H528" s="29"/>
    </row>
    <row r="529" spans="1:8" ht="15.75" thickBot="1" x14ac:dyDescent="0.3">
      <c r="A529" s="31"/>
      <c r="B529" s="27" t="s">
        <v>827</v>
      </c>
      <c r="C529" s="27"/>
      <c r="D529" s="93" t="s">
        <v>197</v>
      </c>
      <c r="E529" s="106">
        <f t="shared" si="11"/>
        <v>10.22583762392437</v>
      </c>
      <c r="F529" s="29"/>
      <c r="G529" s="29"/>
      <c r="H529" s="29"/>
    </row>
    <row r="530" spans="1:8" ht="15.75" thickBot="1" x14ac:dyDescent="0.3">
      <c r="A530" s="31"/>
      <c r="B530" s="27" t="s">
        <v>828</v>
      </c>
      <c r="C530" s="27" t="s">
        <v>719</v>
      </c>
      <c r="D530" s="93" t="s">
        <v>192</v>
      </c>
      <c r="E530" s="106">
        <f t="shared" si="11"/>
        <v>7.6693782179432777</v>
      </c>
      <c r="F530" s="29"/>
      <c r="G530" s="29"/>
      <c r="H530" s="29"/>
    </row>
    <row r="531" spans="1:8" ht="15.75" thickBot="1" x14ac:dyDescent="0.3">
      <c r="A531" s="31"/>
      <c r="B531" s="27" t="s">
        <v>401</v>
      </c>
      <c r="C531" s="27" t="s">
        <v>719</v>
      </c>
      <c r="D531" s="93" t="s">
        <v>194</v>
      </c>
      <c r="E531" s="106">
        <f t="shared" si="11"/>
        <v>12.782297029905463</v>
      </c>
      <c r="F531" s="29"/>
      <c r="G531" s="29"/>
      <c r="H531" s="29"/>
    </row>
    <row r="532" spans="1:8" ht="15.75" thickBot="1" x14ac:dyDescent="0.3">
      <c r="A532" s="31"/>
      <c r="B532" s="27" t="s">
        <v>402</v>
      </c>
      <c r="C532" s="27" t="s">
        <v>719</v>
      </c>
      <c r="D532" s="93" t="s">
        <v>231</v>
      </c>
      <c r="E532" s="106">
        <f t="shared" si="11"/>
        <v>3.5790431683735293</v>
      </c>
      <c r="F532" s="29"/>
      <c r="G532" s="29"/>
      <c r="H532" s="29"/>
    </row>
    <row r="533" spans="1:8" ht="15.75" thickBot="1" x14ac:dyDescent="0.3">
      <c r="A533" s="31"/>
      <c r="B533" s="27" t="s">
        <v>829</v>
      </c>
      <c r="C533" s="27" t="s">
        <v>719</v>
      </c>
      <c r="D533" s="93" t="s">
        <v>192</v>
      </c>
      <c r="E533" s="106">
        <f t="shared" si="11"/>
        <v>7.6693782179432777</v>
      </c>
      <c r="F533" s="29"/>
      <c r="G533" s="29"/>
      <c r="H533" s="29"/>
    </row>
    <row r="534" spans="1:8" ht="15.75" thickBot="1" x14ac:dyDescent="0.3">
      <c r="A534" s="31"/>
      <c r="B534" s="27" t="s">
        <v>403</v>
      </c>
      <c r="C534" s="27" t="s">
        <v>719</v>
      </c>
      <c r="D534" s="93" t="s">
        <v>197</v>
      </c>
      <c r="E534" s="106">
        <f t="shared" si="11"/>
        <v>10.22583762392437</v>
      </c>
      <c r="F534" s="29"/>
      <c r="G534" s="29"/>
      <c r="H534" s="29"/>
    </row>
    <row r="535" spans="1:8" ht="15.75" thickBot="1" x14ac:dyDescent="0.3">
      <c r="A535" s="31"/>
      <c r="B535" s="27" t="s">
        <v>404</v>
      </c>
      <c r="C535" s="27" t="s">
        <v>719</v>
      </c>
      <c r="D535" s="93" t="s">
        <v>231</v>
      </c>
      <c r="E535" s="106">
        <f t="shared" si="11"/>
        <v>3.5790431683735293</v>
      </c>
      <c r="F535" s="29"/>
      <c r="G535" s="29"/>
      <c r="H535" s="29"/>
    </row>
    <row r="536" spans="1:8" ht="15.75" thickBot="1" x14ac:dyDescent="0.3">
      <c r="A536" s="31"/>
      <c r="B536" s="27" t="s">
        <v>405</v>
      </c>
      <c r="C536" s="27" t="s">
        <v>719</v>
      </c>
      <c r="D536" s="93" t="s">
        <v>192</v>
      </c>
      <c r="E536" s="106">
        <f t="shared" si="11"/>
        <v>7.6693782179432777</v>
      </c>
      <c r="F536" s="29"/>
      <c r="G536" s="29"/>
      <c r="H536" s="29"/>
    </row>
    <row r="537" spans="1:8" ht="15.75" thickBot="1" x14ac:dyDescent="0.3">
      <c r="A537" s="31"/>
      <c r="B537" s="27" t="s">
        <v>406</v>
      </c>
      <c r="C537" s="27" t="s">
        <v>719</v>
      </c>
      <c r="D537" s="93" t="s">
        <v>197</v>
      </c>
      <c r="E537" s="106">
        <f t="shared" si="11"/>
        <v>10.22583762392437</v>
      </c>
      <c r="F537" s="29"/>
      <c r="G537" s="29"/>
      <c r="H537" s="29"/>
    </row>
    <row r="538" spans="1:8" ht="15.75" thickBot="1" x14ac:dyDescent="0.3">
      <c r="A538" s="31"/>
      <c r="B538" s="27" t="s">
        <v>830</v>
      </c>
      <c r="C538" s="27" t="s">
        <v>719</v>
      </c>
      <c r="D538" s="93" t="s">
        <v>1102</v>
      </c>
      <c r="E538" s="106">
        <f t="shared" si="11"/>
        <v>11.248421386316807</v>
      </c>
      <c r="F538" s="29"/>
      <c r="G538" s="29"/>
      <c r="H538" s="29"/>
    </row>
    <row r="539" spans="1:8" ht="15.75" thickBot="1" x14ac:dyDescent="0.3">
      <c r="A539" s="31"/>
      <c r="B539" s="27" t="s">
        <v>831</v>
      </c>
      <c r="C539" s="27" t="s">
        <v>719</v>
      </c>
      <c r="D539" s="93" t="s">
        <v>193</v>
      </c>
      <c r="E539" s="106">
        <f t="shared" si="11"/>
        <v>5.1129188119621851</v>
      </c>
      <c r="F539" s="29"/>
      <c r="G539" s="29"/>
      <c r="H539" s="29"/>
    </row>
    <row r="540" spans="1:8" ht="15.75" thickBot="1" x14ac:dyDescent="0.3">
      <c r="A540" s="31"/>
      <c r="B540" s="27" t="s">
        <v>832</v>
      </c>
      <c r="C540" s="27" t="s">
        <v>719</v>
      </c>
      <c r="D540" s="93" t="s">
        <v>193</v>
      </c>
      <c r="E540" s="106">
        <f t="shared" si="11"/>
        <v>5.1129188119621851</v>
      </c>
      <c r="F540" s="29"/>
      <c r="G540" s="29"/>
      <c r="H540" s="29"/>
    </row>
    <row r="541" spans="1:8" ht="15.75" thickBot="1" x14ac:dyDescent="0.3">
      <c r="A541" s="31"/>
      <c r="B541" s="27" t="s">
        <v>833</v>
      </c>
      <c r="C541" s="27" t="s">
        <v>719</v>
      </c>
      <c r="D541" s="93" t="s">
        <v>193</v>
      </c>
      <c r="E541" s="106">
        <f t="shared" si="11"/>
        <v>5.1129188119621851</v>
      </c>
      <c r="F541" s="29"/>
      <c r="G541" s="29"/>
      <c r="H541" s="29"/>
    </row>
    <row r="542" spans="1:8" ht="15.75" thickBot="1" x14ac:dyDescent="0.3">
      <c r="A542" s="46"/>
      <c r="B542" s="50" t="s">
        <v>978</v>
      </c>
      <c r="C542" s="27" t="s">
        <v>719</v>
      </c>
      <c r="D542" s="93" t="s">
        <v>237</v>
      </c>
      <c r="E542" s="106">
        <f t="shared" si="11"/>
        <v>30.677512871773111</v>
      </c>
      <c r="F542" s="29"/>
      <c r="G542" s="29"/>
      <c r="H542" s="29"/>
    </row>
    <row r="543" spans="1:8" ht="15.75" thickBot="1" x14ac:dyDescent="0.3">
      <c r="A543" s="46"/>
      <c r="B543" s="45" t="s">
        <v>1416</v>
      </c>
      <c r="C543" s="27" t="s">
        <v>719</v>
      </c>
      <c r="D543" s="93" t="s">
        <v>825</v>
      </c>
      <c r="E543" s="106">
        <f t="shared" si="11"/>
        <v>8.691961980335714</v>
      </c>
      <c r="F543" s="29"/>
      <c r="G543" s="29"/>
      <c r="H543" s="29"/>
    </row>
    <row r="544" spans="1:8" ht="15.75" thickBot="1" x14ac:dyDescent="0.3">
      <c r="A544" s="46"/>
      <c r="B544" s="45" t="s">
        <v>1054</v>
      </c>
      <c r="C544" s="27" t="s">
        <v>719</v>
      </c>
      <c r="D544" s="93" t="s">
        <v>196</v>
      </c>
      <c r="E544" s="106">
        <f t="shared" si="11"/>
        <v>2.5564594059810926</v>
      </c>
      <c r="F544" s="29"/>
      <c r="G544" s="29"/>
      <c r="H544" s="29"/>
    </row>
    <row r="545" spans="1:8" ht="15.75" thickBot="1" x14ac:dyDescent="0.3">
      <c r="A545" s="45"/>
      <c r="B545" s="45" t="s">
        <v>979</v>
      </c>
      <c r="C545" s="27" t="s">
        <v>719</v>
      </c>
      <c r="D545" s="93" t="s">
        <v>194</v>
      </c>
      <c r="E545" s="116">
        <f t="shared" si="11"/>
        <v>12.782297029905463</v>
      </c>
      <c r="F545" s="29"/>
      <c r="G545" s="29"/>
      <c r="H545" s="29"/>
    </row>
    <row r="546" spans="1:8" x14ac:dyDescent="0.25">
      <c r="A546" s="50"/>
      <c r="B546" s="50" t="s">
        <v>1041</v>
      </c>
      <c r="C546" s="51"/>
      <c r="D546" s="100"/>
      <c r="E546" s="117"/>
      <c r="F546" s="53"/>
      <c r="G546" s="53"/>
      <c r="H546" s="53"/>
    </row>
    <row r="547" spans="1:8" ht="15.75" thickBot="1" x14ac:dyDescent="0.3">
      <c r="A547" s="31"/>
      <c r="B547" s="31" t="s">
        <v>1419</v>
      </c>
      <c r="C547" s="52"/>
      <c r="D547" s="93" t="s">
        <v>193</v>
      </c>
      <c r="E547" s="118">
        <f t="shared" si="11"/>
        <v>5.1129188119621851</v>
      </c>
      <c r="F547" s="29"/>
      <c r="G547" s="29"/>
      <c r="H547" s="29"/>
    </row>
    <row r="548" spans="1:8" ht="15.75" thickBot="1" x14ac:dyDescent="0.3">
      <c r="A548" s="45"/>
      <c r="B548" s="45" t="s">
        <v>1042</v>
      </c>
      <c r="C548" s="27" t="s">
        <v>719</v>
      </c>
      <c r="D548" s="93" t="s">
        <v>234</v>
      </c>
      <c r="E548" s="111">
        <f t="shared" si="11"/>
        <v>20.45167524784874</v>
      </c>
      <c r="F548" s="29"/>
      <c r="G548" s="29"/>
      <c r="H548" s="29"/>
    </row>
    <row r="549" spans="1:8" ht="15.75" thickBot="1" x14ac:dyDescent="0.3">
      <c r="A549" s="45"/>
      <c r="B549" s="49" t="s">
        <v>981</v>
      </c>
      <c r="C549" s="27" t="s">
        <v>719</v>
      </c>
      <c r="D549" s="93" t="s">
        <v>193</v>
      </c>
      <c r="E549" s="106">
        <f t="shared" si="11"/>
        <v>5.1129188119621851</v>
      </c>
      <c r="F549" s="29"/>
      <c r="G549" s="29"/>
      <c r="H549" s="29"/>
    </row>
    <row r="550" spans="1:8" ht="15.75" thickBot="1" x14ac:dyDescent="0.3">
      <c r="A550" s="31"/>
      <c r="B550" s="69" t="s">
        <v>1040</v>
      </c>
      <c r="C550" s="27" t="s">
        <v>719</v>
      </c>
      <c r="D550" s="93" t="s">
        <v>193</v>
      </c>
      <c r="E550" s="106">
        <f t="shared" si="11"/>
        <v>5.1129188119621851</v>
      </c>
      <c r="F550" s="29"/>
      <c r="G550" s="29"/>
      <c r="H550" s="29"/>
    </row>
    <row r="551" spans="1:8" ht="15.75" thickBot="1" x14ac:dyDescent="0.3">
      <c r="A551" s="31"/>
      <c r="B551" s="69" t="s">
        <v>1103</v>
      </c>
      <c r="C551" s="27" t="s">
        <v>719</v>
      </c>
      <c r="D551" s="93" t="s">
        <v>197</v>
      </c>
      <c r="E551" s="106">
        <f t="shared" si="11"/>
        <v>10.22583762392437</v>
      </c>
      <c r="F551" s="29"/>
      <c r="G551" s="29"/>
      <c r="H551" s="29"/>
    </row>
    <row r="552" spans="1:8" ht="15.75" thickBot="1" x14ac:dyDescent="0.3">
      <c r="A552" s="31"/>
      <c r="B552" s="69" t="s">
        <v>1104</v>
      </c>
      <c r="C552" s="27" t="s">
        <v>719</v>
      </c>
      <c r="D552" s="93" t="s">
        <v>193</v>
      </c>
      <c r="E552" s="106">
        <f t="shared" si="11"/>
        <v>5.1129188119621851</v>
      </c>
      <c r="F552" s="29"/>
      <c r="G552" s="29"/>
      <c r="H552" s="29"/>
    </row>
    <row r="553" spans="1:8" ht="15.75" thickBot="1" x14ac:dyDescent="0.3">
      <c r="A553" s="31"/>
      <c r="B553" s="69" t="s">
        <v>1105</v>
      </c>
      <c r="C553" s="27" t="s">
        <v>719</v>
      </c>
      <c r="D553" s="93" t="s">
        <v>193</v>
      </c>
      <c r="E553" s="106">
        <f t="shared" si="11"/>
        <v>5.1129188119621851</v>
      </c>
      <c r="F553" s="29"/>
      <c r="G553" s="29"/>
      <c r="H553" s="29"/>
    </row>
    <row r="554" spans="1:8" ht="15.75" thickBot="1" x14ac:dyDescent="0.3">
      <c r="A554" s="31"/>
      <c r="B554" s="69" t="s">
        <v>1414</v>
      </c>
      <c r="C554" s="27" t="s">
        <v>719</v>
      </c>
      <c r="D554" s="93" t="s">
        <v>193</v>
      </c>
      <c r="E554" s="106">
        <f t="shared" si="11"/>
        <v>5.1129188119621851</v>
      </c>
      <c r="F554" s="29"/>
      <c r="G554" s="29"/>
      <c r="H554" s="29"/>
    </row>
    <row r="555" spans="1:8" ht="15.75" thickBot="1" x14ac:dyDescent="0.3">
      <c r="A555" s="31"/>
      <c r="B555" s="69" t="s">
        <v>1106</v>
      </c>
      <c r="C555" s="27" t="s">
        <v>719</v>
      </c>
      <c r="D555" s="93" t="s">
        <v>193</v>
      </c>
      <c r="E555" s="106">
        <f t="shared" si="11"/>
        <v>5.1129188119621851</v>
      </c>
      <c r="F555" s="29"/>
      <c r="G555" s="29"/>
      <c r="H555" s="29"/>
    </row>
    <row r="556" spans="1:8" ht="15.75" thickBot="1" x14ac:dyDescent="0.3">
      <c r="A556" s="31"/>
      <c r="B556" s="69" t="s">
        <v>1415</v>
      </c>
      <c r="C556" s="27" t="s">
        <v>719</v>
      </c>
      <c r="D556" s="93" t="s">
        <v>197</v>
      </c>
      <c r="E556" s="106">
        <f t="shared" si="11"/>
        <v>10.22583762392437</v>
      </c>
      <c r="F556" s="29"/>
      <c r="G556" s="29"/>
      <c r="H556" s="29"/>
    </row>
    <row r="557" spans="1:8" ht="15.75" thickBot="1" x14ac:dyDescent="0.3">
      <c r="A557" s="31"/>
      <c r="B557" s="37" t="s">
        <v>407</v>
      </c>
      <c r="C557" s="33"/>
      <c r="D557" s="86"/>
      <c r="E557" s="106">
        <f t="shared" si="11"/>
        <v>0</v>
      </c>
      <c r="F557" s="29"/>
      <c r="G557" s="29"/>
      <c r="H557" s="29"/>
    </row>
    <row r="558" spans="1:8" ht="15.75" thickBot="1" x14ac:dyDescent="0.3">
      <c r="A558" s="31"/>
      <c r="B558" s="27" t="s">
        <v>834</v>
      </c>
      <c r="C558" s="27" t="s">
        <v>719</v>
      </c>
      <c r="D558" s="93" t="s">
        <v>197</v>
      </c>
      <c r="E558" s="106">
        <f t="shared" si="11"/>
        <v>10.22583762392437</v>
      </c>
      <c r="F558" s="29"/>
      <c r="G558" s="29"/>
      <c r="H558" s="29"/>
    </row>
    <row r="559" spans="1:8" ht="30.75" thickBot="1" x14ac:dyDescent="0.3">
      <c r="A559" s="31"/>
      <c r="B559" s="27" t="s">
        <v>835</v>
      </c>
      <c r="C559" s="27" t="s">
        <v>719</v>
      </c>
      <c r="D559" s="93" t="s">
        <v>194</v>
      </c>
      <c r="E559" s="106">
        <f t="shared" si="11"/>
        <v>12.782297029905463</v>
      </c>
      <c r="F559" s="29"/>
      <c r="G559" s="29"/>
      <c r="H559" s="29"/>
    </row>
    <row r="560" spans="1:8" ht="30.75" thickBot="1" x14ac:dyDescent="0.3">
      <c r="A560" s="31"/>
      <c r="B560" s="27" t="s">
        <v>836</v>
      </c>
      <c r="C560" s="27" t="s">
        <v>719</v>
      </c>
      <c r="D560" s="93" t="s">
        <v>197</v>
      </c>
      <c r="E560" s="106">
        <f t="shared" si="11"/>
        <v>10.22583762392437</v>
      </c>
      <c r="F560" s="29"/>
      <c r="G560" s="29"/>
      <c r="H560" s="29"/>
    </row>
    <row r="561" spans="1:8" ht="30.75" thickBot="1" x14ac:dyDescent="0.3">
      <c r="A561" s="31"/>
      <c r="B561" s="27" t="s">
        <v>837</v>
      </c>
      <c r="C561" s="27" t="s">
        <v>719</v>
      </c>
      <c r="D561" s="93" t="s">
        <v>197</v>
      </c>
      <c r="E561" s="106">
        <f t="shared" si="11"/>
        <v>10.22583762392437</v>
      </c>
      <c r="F561" s="29"/>
      <c r="G561" s="29"/>
      <c r="H561" s="29"/>
    </row>
    <row r="562" spans="1:8" ht="30.75" thickBot="1" x14ac:dyDescent="0.3">
      <c r="A562" s="31"/>
      <c r="B562" s="27" t="s">
        <v>838</v>
      </c>
      <c r="C562" s="27" t="s">
        <v>719</v>
      </c>
      <c r="D562" s="93" t="s">
        <v>194</v>
      </c>
      <c r="E562" s="106">
        <f t="shared" si="11"/>
        <v>12.782297029905463</v>
      </c>
      <c r="F562" s="29"/>
      <c r="G562" s="29"/>
      <c r="H562" s="29"/>
    </row>
    <row r="563" spans="1:8" ht="30.75" thickBot="1" x14ac:dyDescent="0.3">
      <c r="A563" s="31"/>
      <c r="B563" s="27" t="s">
        <v>839</v>
      </c>
      <c r="C563" s="27" t="s">
        <v>719</v>
      </c>
      <c r="D563" s="93" t="s">
        <v>194</v>
      </c>
      <c r="E563" s="106">
        <f t="shared" si="11"/>
        <v>12.782297029905463</v>
      </c>
      <c r="F563" s="29"/>
      <c r="G563" s="29"/>
      <c r="H563" s="29"/>
    </row>
    <row r="564" spans="1:8" ht="15.75" thickBot="1" x14ac:dyDescent="0.3">
      <c r="A564" s="31"/>
      <c r="B564" s="27" t="s">
        <v>840</v>
      </c>
      <c r="C564" s="27" t="s">
        <v>719</v>
      </c>
      <c r="D564" s="93" t="s">
        <v>194</v>
      </c>
      <c r="E564" s="106">
        <f t="shared" si="11"/>
        <v>12.782297029905463</v>
      </c>
      <c r="F564" s="29"/>
      <c r="G564" s="29"/>
      <c r="H564" s="29"/>
    </row>
    <row r="565" spans="1:8" ht="15.75" thickBot="1" x14ac:dyDescent="0.3">
      <c r="A565" s="31"/>
      <c r="B565" s="27" t="s">
        <v>841</v>
      </c>
      <c r="C565" s="27" t="s">
        <v>719</v>
      </c>
      <c r="D565" s="93" t="s">
        <v>194</v>
      </c>
      <c r="E565" s="106">
        <f t="shared" si="11"/>
        <v>12.782297029905463</v>
      </c>
      <c r="F565" s="29"/>
      <c r="G565" s="29"/>
      <c r="H565" s="29"/>
    </row>
    <row r="566" spans="1:8" ht="15.75" thickBot="1" x14ac:dyDescent="0.3">
      <c r="A566" s="31"/>
      <c r="B566" s="27" t="s">
        <v>842</v>
      </c>
      <c r="C566" s="27" t="s">
        <v>719</v>
      </c>
      <c r="D566" s="93" t="s">
        <v>194</v>
      </c>
      <c r="E566" s="106">
        <f t="shared" si="11"/>
        <v>12.782297029905463</v>
      </c>
      <c r="F566" s="29"/>
      <c r="G566" s="29"/>
      <c r="H566" s="29"/>
    </row>
    <row r="567" spans="1:8" ht="15.75" thickBot="1" x14ac:dyDescent="0.3">
      <c r="A567" s="31"/>
      <c r="B567" s="27" t="s">
        <v>843</v>
      </c>
      <c r="C567" s="27" t="s">
        <v>719</v>
      </c>
      <c r="D567" s="93" t="s">
        <v>194</v>
      </c>
      <c r="E567" s="106">
        <f t="shared" si="11"/>
        <v>12.782297029905463</v>
      </c>
      <c r="F567" s="29"/>
      <c r="G567" s="29"/>
      <c r="H567" s="29"/>
    </row>
    <row r="568" spans="1:8" ht="15.75" thickBot="1" x14ac:dyDescent="0.3">
      <c r="A568" s="31"/>
      <c r="B568" s="27" t="s">
        <v>844</v>
      </c>
      <c r="C568" s="27" t="s">
        <v>719</v>
      </c>
      <c r="D568" s="93" t="s">
        <v>194</v>
      </c>
      <c r="E568" s="106">
        <f t="shared" si="11"/>
        <v>12.782297029905463</v>
      </c>
      <c r="F568" s="29"/>
      <c r="G568" s="29"/>
      <c r="H568" s="29"/>
    </row>
    <row r="569" spans="1:8" ht="15.75" thickBot="1" x14ac:dyDescent="0.3">
      <c r="A569" s="31"/>
      <c r="B569" s="27" t="s">
        <v>845</v>
      </c>
      <c r="C569" s="27" t="s">
        <v>719</v>
      </c>
      <c r="D569" s="93" t="s">
        <v>194</v>
      </c>
      <c r="E569" s="106">
        <f t="shared" si="11"/>
        <v>12.782297029905463</v>
      </c>
      <c r="F569" s="29"/>
      <c r="G569" s="29"/>
      <c r="H569" s="29"/>
    </row>
    <row r="570" spans="1:8" ht="15.75" thickBot="1" x14ac:dyDescent="0.3">
      <c r="A570" s="31"/>
      <c r="B570" s="27" t="s">
        <v>846</v>
      </c>
      <c r="C570" s="27" t="s">
        <v>719</v>
      </c>
      <c r="D570" s="93" t="s">
        <v>197</v>
      </c>
      <c r="E570" s="106">
        <f t="shared" si="11"/>
        <v>10.22583762392437</v>
      </c>
      <c r="F570" s="29"/>
      <c r="G570" s="29"/>
      <c r="H570" s="29"/>
    </row>
    <row r="571" spans="1:8" ht="15.75" thickBot="1" x14ac:dyDescent="0.3">
      <c r="A571" s="31"/>
      <c r="B571" s="27" t="s">
        <v>408</v>
      </c>
      <c r="C571" s="27" t="s">
        <v>719</v>
      </c>
      <c r="D571" s="93" t="s">
        <v>193</v>
      </c>
      <c r="E571" s="106">
        <f t="shared" si="11"/>
        <v>5.1129188119621851</v>
      </c>
      <c r="F571" s="29"/>
      <c r="G571" s="29"/>
      <c r="H571" s="29"/>
    </row>
    <row r="572" spans="1:8" ht="15.75" thickBot="1" x14ac:dyDescent="0.3">
      <c r="A572" s="31"/>
      <c r="B572" s="27" t="s">
        <v>847</v>
      </c>
      <c r="C572" s="27" t="s">
        <v>719</v>
      </c>
      <c r="D572" s="93" t="s">
        <v>197</v>
      </c>
      <c r="E572" s="106">
        <f t="shared" si="11"/>
        <v>10.22583762392437</v>
      </c>
      <c r="F572" s="29"/>
      <c r="G572" s="29"/>
      <c r="H572" s="29"/>
    </row>
    <row r="573" spans="1:8" ht="15.75" thickBot="1" x14ac:dyDescent="0.3">
      <c r="A573" s="31"/>
      <c r="B573" s="27" t="s">
        <v>848</v>
      </c>
      <c r="C573" s="27" t="s">
        <v>719</v>
      </c>
      <c r="D573" s="93" t="s">
        <v>194</v>
      </c>
      <c r="E573" s="106">
        <f t="shared" si="11"/>
        <v>12.782297029905463</v>
      </c>
      <c r="F573" s="29"/>
      <c r="G573" s="29"/>
      <c r="H573" s="29"/>
    </row>
    <row r="574" spans="1:8" ht="15.75" thickBot="1" x14ac:dyDescent="0.3">
      <c r="A574" s="31"/>
      <c r="B574" s="27" t="s">
        <v>849</v>
      </c>
      <c r="C574" s="27" t="s">
        <v>719</v>
      </c>
      <c r="D574" s="93" t="s">
        <v>194</v>
      </c>
      <c r="E574" s="106">
        <f t="shared" si="11"/>
        <v>12.782297029905463</v>
      </c>
      <c r="F574" s="29"/>
      <c r="G574" s="29"/>
      <c r="H574" s="29"/>
    </row>
    <row r="575" spans="1:8" ht="15.75" thickBot="1" x14ac:dyDescent="0.3">
      <c r="A575" s="31"/>
      <c r="B575" s="27" t="s">
        <v>850</v>
      </c>
      <c r="C575" s="27" t="s">
        <v>719</v>
      </c>
      <c r="D575" s="93" t="s">
        <v>197</v>
      </c>
      <c r="E575" s="106">
        <f t="shared" si="11"/>
        <v>10.22583762392437</v>
      </c>
      <c r="F575" s="29"/>
      <c r="G575" s="29"/>
      <c r="H575" s="29"/>
    </row>
    <row r="576" spans="1:8" ht="15.75" thickBot="1" x14ac:dyDescent="0.3">
      <c r="A576" s="31"/>
      <c r="B576" s="27" t="s">
        <v>851</v>
      </c>
      <c r="C576" s="27" t="s">
        <v>719</v>
      </c>
      <c r="D576" s="93" t="s">
        <v>197</v>
      </c>
      <c r="E576" s="106">
        <f t="shared" si="11"/>
        <v>10.22583762392437</v>
      </c>
      <c r="F576" s="29"/>
      <c r="G576" s="29"/>
      <c r="H576" s="29"/>
    </row>
    <row r="577" spans="1:8" ht="15.75" thickBot="1" x14ac:dyDescent="0.3">
      <c r="A577" s="31"/>
      <c r="B577" s="33" t="s">
        <v>409</v>
      </c>
      <c r="C577" s="27" t="s">
        <v>719</v>
      </c>
      <c r="D577" s="95" t="s">
        <v>192</v>
      </c>
      <c r="E577" s="106">
        <f t="shared" si="11"/>
        <v>7.6693782179432777</v>
      </c>
      <c r="F577" s="29"/>
      <c r="G577" s="29"/>
      <c r="H577" s="29"/>
    </row>
    <row r="578" spans="1:8" ht="15.75" thickBot="1" x14ac:dyDescent="0.3">
      <c r="A578" s="31"/>
      <c r="B578" s="33" t="s">
        <v>852</v>
      </c>
      <c r="C578" s="27" t="s">
        <v>719</v>
      </c>
      <c r="D578" s="95" t="s">
        <v>197</v>
      </c>
      <c r="E578" s="106">
        <f t="shared" si="11"/>
        <v>10.22583762392437</v>
      </c>
      <c r="F578" s="29"/>
      <c r="G578" s="29"/>
      <c r="H578" s="29"/>
    </row>
    <row r="579" spans="1:8" ht="15.75" thickBot="1" x14ac:dyDescent="0.3">
      <c r="A579" s="31"/>
      <c r="B579" s="33" t="s">
        <v>853</v>
      </c>
      <c r="C579" s="27" t="s">
        <v>719</v>
      </c>
      <c r="D579" s="95" t="s">
        <v>197</v>
      </c>
      <c r="E579" s="106">
        <f t="shared" si="11"/>
        <v>10.22583762392437</v>
      </c>
      <c r="F579" s="29"/>
      <c r="G579" s="29"/>
      <c r="H579" s="29"/>
    </row>
    <row r="580" spans="1:8" ht="36" customHeight="1" thickBot="1" x14ac:dyDescent="0.3">
      <c r="A580" s="31"/>
      <c r="B580" s="27" t="s">
        <v>1417</v>
      </c>
      <c r="C580" s="27" t="s">
        <v>719</v>
      </c>
      <c r="D580" s="95" t="s">
        <v>194</v>
      </c>
      <c r="E580" s="106">
        <f t="shared" si="11"/>
        <v>12.782297029905463</v>
      </c>
      <c r="F580" s="29"/>
      <c r="G580" s="29"/>
      <c r="H580" s="29"/>
    </row>
    <row r="581" spans="1:8" ht="30.75" thickBot="1" x14ac:dyDescent="0.3">
      <c r="A581" s="31"/>
      <c r="B581" s="27" t="s">
        <v>1418</v>
      </c>
      <c r="C581" s="27" t="s">
        <v>719</v>
      </c>
      <c r="D581" s="95" t="s">
        <v>194</v>
      </c>
      <c r="E581" s="116">
        <f t="shared" si="11"/>
        <v>12.782297029905463</v>
      </c>
      <c r="F581" s="29"/>
      <c r="G581" s="29"/>
      <c r="H581" s="29"/>
    </row>
    <row r="582" spans="1:8" ht="15.75" thickBot="1" x14ac:dyDescent="0.3">
      <c r="A582" s="31"/>
      <c r="B582" s="37" t="s">
        <v>410</v>
      </c>
      <c r="C582" s="27"/>
      <c r="D582" s="95"/>
      <c r="E582" s="115"/>
      <c r="F582" s="29"/>
      <c r="G582" s="29"/>
      <c r="H582" s="29"/>
    </row>
    <row r="583" spans="1:8" ht="15.75" thickBot="1" x14ac:dyDescent="0.3">
      <c r="A583" s="31"/>
      <c r="B583" s="27" t="s">
        <v>411</v>
      </c>
      <c r="C583" s="27" t="s">
        <v>719</v>
      </c>
      <c r="D583" s="93" t="s">
        <v>197</v>
      </c>
      <c r="E583" s="111">
        <f t="shared" si="11"/>
        <v>10.22583762392437</v>
      </c>
      <c r="F583" s="29"/>
      <c r="G583" s="29"/>
      <c r="H583" s="29"/>
    </row>
    <row r="584" spans="1:8" ht="15.75" thickBot="1" x14ac:dyDescent="0.3">
      <c r="A584" s="31"/>
      <c r="B584" s="27" t="s">
        <v>412</v>
      </c>
      <c r="C584" s="27" t="s">
        <v>719</v>
      </c>
      <c r="D584" s="93" t="s">
        <v>197</v>
      </c>
      <c r="E584" s="106">
        <f t="shared" si="11"/>
        <v>10.22583762392437</v>
      </c>
      <c r="F584" s="29"/>
      <c r="G584" s="29"/>
      <c r="H584" s="29"/>
    </row>
    <row r="585" spans="1:8" ht="15.75" thickBot="1" x14ac:dyDescent="0.3">
      <c r="A585" s="31"/>
      <c r="B585" s="27" t="s">
        <v>413</v>
      </c>
      <c r="C585" s="27" t="s">
        <v>719</v>
      </c>
      <c r="D585" s="93" t="s">
        <v>197</v>
      </c>
      <c r="E585" s="106">
        <f t="shared" si="11"/>
        <v>10.22583762392437</v>
      </c>
      <c r="F585" s="29"/>
      <c r="G585" s="29"/>
      <c r="H585" s="29"/>
    </row>
    <row r="586" spans="1:8" ht="15.75" thickBot="1" x14ac:dyDescent="0.3">
      <c r="A586" s="31"/>
      <c r="B586" s="27" t="s">
        <v>414</v>
      </c>
      <c r="C586" s="27" t="s">
        <v>719</v>
      </c>
      <c r="D586" s="93" t="s">
        <v>197</v>
      </c>
      <c r="E586" s="106">
        <f t="shared" si="11"/>
        <v>10.22583762392437</v>
      </c>
      <c r="F586" s="29"/>
      <c r="G586" s="29"/>
      <c r="H586" s="29"/>
    </row>
    <row r="587" spans="1:8" ht="15.75" thickBot="1" x14ac:dyDescent="0.3">
      <c r="A587" s="31"/>
      <c r="B587" s="27" t="s">
        <v>415</v>
      </c>
      <c r="C587" s="27" t="s">
        <v>719</v>
      </c>
      <c r="D587" s="93" t="s">
        <v>197</v>
      </c>
      <c r="E587" s="106">
        <f t="shared" si="11"/>
        <v>10.22583762392437</v>
      </c>
      <c r="F587" s="29"/>
      <c r="G587" s="29"/>
      <c r="H587" s="29"/>
    </row>
    <row r="588" spans="1:8" ht="15.75" thickBot="1" x14ac:dyDescent="0.3">
      <c r="A588" s="31"/>
      <c r="B588" s="27" t="s">
        <v>416</v>
      </c>
      <c r="C588" s="27" t="s">
        <v>719</v>
      </c>
      <c r="D588" s="93" t="s">
        <v>212</v>
      </c>
      <c r="E588" s="106">
        <f t="shared" ref="E588:E651" si="12">D588/1.95583</f>
        <v>15.338756435886555</v>
      </c>
      <c r="F588" s="29"/>
      <c r="G588" s="29"/>
      <c r="H588" s="29"/>
    </row>
    <row r="589" spans="1:8" ht="15.75" thickBot="1" x14ac:dyDescent="0.3">
      <c r="A589" s="31"/>
      <c r="B589" s="27" t="s">
        <v>417</v>
      </c>
      <c r="C589" s="27" t="s">
        <v>719</v>
      </c>
      <c r="D589" s="93" t="s">
        <v>212</v>
      </c>
      <c r="E589" s="106">
        <f t="shared" si="12"/>
        <v>15.338756435886555</v>
      </c>
      <c r="F589" s="29"/>
      <c r="G589" s="29"/>
      <c r="H589" s="29"/>
    </row>
    <row r="590" spans="1:8" ht="15.75" thickBot="1" x14ac:dyDescent="0.3">
      <c r="A590" s="31"/>
      <c r="B590" s="27" t="s">
        <v>418</v>
      </c>
      <c r="C590" s="27" t="s">
        <v>719</v>
      </c>
      <c r="D590" s="93" t="s">
        <v>197</v>
      </c>
      <c r="E590" s="106">
        <f t="shared" si="12"/>
        <v>10.22583762392437</v>
      </c>
      <c r="F590" s="29"/>
      <c r="G590" s="29"/>
      <c r="H590" s="29"/>
    </row>
    <row r="591" spans="1:8" ht="15.75" thickBot="1" x14ac:dyDescent="0.3">
      <c r="A591" s="31"/>
      <c r="B591" s="27" t="s">
        <v>1107</v>
      </c>
      <c r="C591" s="27" t="s">
        <v>719</v>
      </c>
      <c r="D591" s="93" t="s">
        <v>212</v>
      </c>
      <c r="E591" s="106">
        <f t="shared" si="12"/>
        <v>15.338756435886555</v>
      </c>
      <c r="F591" s="29"/>
      <c r="G591" s="29"/>
      <c r="H591" s="29"/>
    </row>
    <row r="592" spans="1:8" ht="15.75" thickBot="1" x14ac:dyDescent="0.3">
      <c r="A592" s="31"/>
      <c r="B592" s="27" t="s">
        <v>419</v>
      </c>
      <c r="C592" s="27" t="s">
        <v>719</v>
      </c>
      <c r="D592" s="93" t="s">
        <v>197</v>
      </c>
      <c r="E592" s="106">
        <f t="shared" si="12"/>
        <v>10.22583762392437</v>
      </c>
      <c r="F592" s="29"/>
      <c r="G592" s="29"/>
      <c r="H592" s="29"/>
    </row>
    <row r="593" spans="1:8" ht="15.75" thickBot="1" x14ac:dyDescent="0.3">
      <c r="A593" s="31"/>
      <c r="B593" s="27" t="s">
        <v>420</v>
      </c>
      <c r="C593" s="27" t="s">
        <v>719</v>
      </c>
      <c r="D593" s="93" t="s">
        <v>197</v>
      </c>
      <c r="E593" s="106">
        <f t="shared" si="12"/>
        <v>10.22583762392437</v>
      </c>
      <c r="F593" s="29"/>
      <c r="G593" s="29"/>
      <c r="H593" s="29"/>
    </row>
    <row r="594" spans="1:8" ht="15.75" thickBot="1" x14ac:dyDescent="0.3">
      <c r="A594" s="31"/>
      <c r="B594" s="27" t="s">
        <v>421</v>
      </c>
      <c r="C594" s="27" t="s">
        <v>719</v>
      </c>
      <c r="D594" s="93" t="s">
        <v>212</v>
      </c>
      <c r="E594" s="106">
        <f t="shared" si="12"/>
        <v>15.338756435886555</v>
      </c>
      <c r="F594" s="29"/>
      <c r="G594" s="29"/>
      <c r="H594" s="29"/>
    </row>
    <row r="595" spans="1:8" ht="15.75" thickBot="1" x14ac:dyDescent="0.3">
      <c r="A595" s="31"/>
      <c r="B595" s="27" t="s">
        <v>422</v>
      </c>
      <c r="C595" s="27" t="s">
        <v>719</v>
      </c>
      <c r="D595" s="93" t="s">
        <v>197</v>
      </c>
      <c r="E595" s="106">
        <f t="shared" si="12"/>
        <v>10.22583762392437</v>
      </c>
      <c r="F595" s="29"/>
      <c r="G595" s="29"/>
      <c r="H595" s="29"/>
    </row>
    <row r="596" spans="1:8" ht="15.75" thickBot="1" x14ac:dyDescent="0.3">
      <c r="A596" s="31"/>
      <c r="B596" s="27" t="s">
        <v>1108</v>
      </c>
      <c r="C596" s="27" t="s">
        <v>719</v>
      </c>
      <c r="D596" s="93" t="s">
        <v>212</v>
      </c>
      <c r="E596" s="106">
        <f t="shared" si="12"/>
        <v>15.338756435886555</v>
      </c>
      <c r="F596" s="29"/>
      <c r="G596" s="29"/>
      <c r="H596" s="29"/>
    </row>
    <row r="597" spans="1:8" ht="15.75" thickBot="1" x14ac:dyDescent="0.3">
      <c r="A597" s="31"/>
      <c r="B597" s="27" t="s">
        <v>423</v>
      </c>
      <c r="C597" s="27" t="s">
        <v>719</v>
      </c>
      <c r="D597" s="93" t="s">
        <v>197</v>
      </c>
      <c r="E597" s="106">
        <f t="shared" si="12"/>
        <v>10.22583762392437</v>
      </c>
      <c r="F597" s="29"/>
      <c r="G597" s="29"/>
      <c r="H597" s="29"/>
    </row>
    <row r="598" spans="1:8" ht="15.75" thickBot="1" x14ac:dyDescent="0.3">
      <c r="A598" s="31"/>
      <c r="B598" s="27" t="s">
        <v>1140</v>
      </c>
      <c r="C598" s="27" t="s">
        <v>719</v>
      </c>
      <c r="D598" s="93" t="s">
        <v>212</v>
      </c>
      <c r="E598" s="106">
        <f t="shared" si="12"/>
        <v>15.338756435886555</v>
      </c>
      <c r="F598" s="29"/>
      <c r="G598" s="29"/>
      <c r="H598" s="29"/>
    </row>
    <row r="599" spans="1:8" ht="15.75" thickBot="1" x14ac:dyDescent="0.3">
      <c r="A599" s="31"/>
      <c r="B599" s="27" t="s">
        <v>424</v>
      </c>
      <c r="C599" s="27" t="s">
        <v>719</v>
      </c>
      <c r="D599" s="93" t="s">
        <v>197</v>
      </c>
      <c r="E599" s="106">
        <f t="shared" si="12"/>
        <v>10.22583762392437</v>
      </c>
      <c r="F599" s="29"/>
      <c r="G599" s="29"/>
      <c r="H599" s="29"/>
    </row>
    <row r="600" spans="1:8" ht="15.75" thickBot="1" x14ac:dyDescent="0.3">
      <c r="A600" s="31"/>
      <c r="B600" s="27" t="s">
        <v>1141</v>
      </c>
      <c r="C600" s="27" t="s">
        <v>719</v>
      </c>
      <c r="D600" s="93" t="s">
        <v>212</v>
      </c>
      <c r="E600" s="106">
        <f t="shared" si="12"/>
        <v>15.338756435886555</v>
      </c>
      <c r="F600" s="29"/>
      <c r="G600" s="29"/>
      <c r="H600" s="29"/>
    </row>
    <row r="601" spans="1:8" ht="15.75" thickBot="1" x14ac:dyDescent="0.3">
      <c r="A601" s="31"/>
      <c r="B601" s="27" t="s">
        <v>425</v>
      </c>
      <c r="C601" s="27" t="s">
        <v>719</v>
      </c>
      <c r="D601" s="93" t="s">
        <v>197</v>
      </c>
      <c r="E601" s="106">
        <f t="shared" si="12"/>
        <v>10.22583762392437</v>
      </c>
      <c r="F601" s="29"/>
      <c r="G601" s="29"/>
      <c r="H601" s="29"/>
    </row>
    <row r="602" spans="1:8" ht="15.75" thickBot="1" x14ac:dyDescent="0.3">
      <c r="A602" s="31"/>
      <c r="B602" s="27" t="s">
        <v>1142</v>
      </c>
      <c r="C602" s="27" t="s">
        <v>719</v>
      </c>
      <c r="D602" s="93" t="s">
        <v>212</v>
      </c>
      <c r="E602" s="106">
        <f t="shared" si="12"/>
        <v>15.338756435886555</v>
      </c>
      <c r="F602" s="29"/>
      <c r="G602" s="29"/>
      <c r="H602" s="29"/>
    </row>
    <row r="603" spans="1:8" ht="15.75" thickBot="1" x14ac:dyDescent="0.3">
      <c r="A603" s="31"/>
      <c r="B603" s="27" t="s">
        <v>426</v>
      </c>
      <c r="C603" s="27" t="s">
        <v>719</v>
      </c>
      <c r="D603" s="93" t="s">
        <v>197</v>
      </c>
      <c r="E603" s="106">
        <f t="shared" si="12"/>
        <v>10.22583762392437</v>
      </c>
      <c r="F603" s="29"/>
      <c r="G603" s="29"/>
      <c r="H603" s="29"/>
    </row>
    <row r="604" spans="1:8" ht="15.75" thickBot="1" x14ac:dyDescent="0.3">
      <c r="A604" s="31"/>
      <c r="B604" s="27" t="s">
        <v>1143</v>
      </c>
      <c r="C604" s="27" t="s">
        <v>719</v>
      </c>
      <c r="D604" s="93" t="s">
        <v>212</v>
      </c>
      <c r="E604" s="106">
        <f t="shared" si="12"/>
        <v>15.338756435886555</v>
      </c>
      <c r="F604" s="29"/>
      <c r="G604" s="29"/>
      <c r="H604" s="29"/>
    </row>
    <row r="605" spans="1:8" ht="15.75" thickBot="1" x14ac:dyDescent="0.3">
      <c r="A605" s="31"/>
      <c r="B605" s="27" t="s">
        <v>427</v>
      </c>
      <c r="C605" s="27" t="s">
        <v>719</v>
      </c>
      <c r="D605" s="93" t="s">
        <v>197</v>
      </c>
      <c r="E605" s="106">
        <f t="shared" si="12"/>
        <v>10.22583762392437</v>
      </c>
      <c r="F605" s="29"/>
      <c r="G605" s="29"/>
      <c r="H605" s="29"/>
    </row>
    <row r="606" spans="1:8" ht="15.75" thickBot="1" x14ac:dyDescent="0.3">
      <c r="A606" s="31"/>
      <c r="B606" s="27" t="s">
        <v>1144</v>
      </c>
      <c r="C606" s="27" t="s">
        <v>719</v>
      </c>
      <c r="D606" s="93" t="s">
        <v>212</v>
      </c>
      <c r="E606" s="106">
        <f t="shared" si="12"/>
        <v>15.338756435886555</v>
      </c>
      <c r="F606" s="29"/>
      <c r="G606" s="29"/>
      <c r="H606" s="29"/>
    </row>
    <row r="607" spans="1:8" ht="15.75" thickBot="1" x14ac:dyDescent="0.3">
      <c r="A607" s="31"/>
      <c r="B607" s="27" t="s">
        <v>428</v>
      </c>
      <c r="C607" s="27" t="s">
        <v>719</v>
      </c>
      <c r="D607" s="93" t="s">
        <v>197</v>
      </c>
      <c r="E607" s="106">
        <f t="shared" si="12"/>
        <v>10.22583762392437</v>
      </c>
      <c r="F607" s="29"/>
      <c r="G607" s="29"/>
      <c r="H607" s="29"/>
    </row>
    <row r="608" spans="1:8" ht="15.75" thickBot="1" x14ac:dyDescent="0.3">
      <c r="A608" s="31"/>
      <c r="B608" s="27" t="s">
        <v>429</v>
      </c>
      <c r="C608" s="27" t="s">
        <v>719</v>
      </c>
      <c r="D608" s="93" t="s">
        <v>197</v>
      </c>
      <c r="E608" s="106">
        <f t="shared" si="12"/>
        <v>10.22583762392437</v>
      </c>
      <c r="F608" s="29"/>
      <c r="G608" s="29"/>
      <c r="H608" s="29"/>
    </row>
    <row r="609" spans="1:8" ht="15.75" thickBot="1" x14ac:dyDescent="0.3">
      <c r="A609" s="31"/>
      <c r="B609" s="27" t="s">
        <v>430</v>
      </c>
      <c r="C609" s="27" t="s">
        <v>719</v>
      </c>
      <c r="D609" s="93" t="s">
        <v>197</v>
      </c>
      <c r="E609" s="106">
        <f t="shared" si="12"/>
        <v>10.22583762392437</v>
      </c>
      <c r="F609" s="29"/>
      <c r="G609" s="29"/>
      <c r="H609" s="29"/>
    </row>
    <row r="610" spans="1:8" ht="15.75" thickBot="1" x14ac:dyDescent="0.3">
      <c r="A610" s="31"/>
      <c r="B610" s="27" t="s">
        <v>1145</v>
      </c>
      <c r="C610" s="27" t="s">
        <v>719</v>
      </c>
      <c r="D610" s="93" t="s">
        <v>212</v>
      </c>
      <c r="E610" s="106">
        <f t="shared" si="12"/>
        <v>15.338756435886555</v>
      </c>
      <c r="F610" s="29"/>
      <c r="G610" s="29"/>
      <c r="H610" s="29"/>
    </row>
    <row r="611" spans="1:8" ht="15.75" thickBot="1" x14ac:dyDescent="0.3">
      <c r="A611" s="31"/>
      <c r="B611" s="27" t="s">
        <v>431</v>
      </c>
      <c r="C611" s="27" t="s">
        <v>719</v>
      </c>
      <c r="D611" s="93" t="s">
        <v>197</v>
      </c>
      <c r="E611" s="106">
        <f t="shared" si="12"/>
        <v>10.22583762392437</v>
      </c>
      <c r="F611" s="29"/>
      <c r="G611" s="29"/>
      <c r="H611" s="29"/>
    </row>
    <row r="612" spans="1:8" ht="15.75" thickBot="1" x14ac:dyDescent="0.3">
      <c r="A612" s="31"/>
      <c r="B612" s="27" t="s">
        <v>1146</v>
      </c>
      <c r="C612" s="27" t="s">
        <v>719</v>
      </c>
      <c r="D612" s="93" t="s">
        <v>212</v>
      </c>
      <c r="E612" s="106">
        <f t="shared" si="12"/>
        <v>15.338756435886555</v>
      </c>
      <c r="F612" s="29"/>
      <c r="G612" s="29"/>
      <c r="H612" s="29"/>
    </row>
    <row r="613" spans="1:8" ht="15.75" thickBot="1" x14ac:dyDescent="0.3">
      <c r="A613" s="31"/>
      <c r="B613" s="27" t="s">
        <v>432</v>
      </c>
      <c r="C613" s="27" t="s">
        <v>719</v>
      </c>
      <c r="D613" s="93" t="s">
        <v>197</v>
      </c>
      <c r="E613" s="106">
        <f t="shared" si="12"/>
        <v>10.22583762392437</v>
      </c>
      <c r="F613" s="29"/>
      <c r="G613" s="29"/>
      <c r="H613" s="29"/>
    </row>
    <row r="614" spans="1:8" ht="15.75" thickBot="1" x14ac:dyDescent="0.3">
      <c r="A614" s="31"/>
      <c r="B614" s="27" t="s">
        <v>1147</v>
      </c>
      <c r="C614" s="27" t="s">
        <v>719</v>
      </c>
      <c r="D614" s="93" t="s">
        <v>212</v>
      </c>
      <c r="E614" s="106">
        <f t="shared" si="12"/>
        <v>15.338756435886555</v>
      </c>
      <c r="F614" s="29"/>
      <c r="G614" s="29"/>
      <c r="H614" s="29"/>
    </row>
    <row r="615" spans="1:8" ht="15.75" thickBot="1" x14ac:dyDescent="0.3">
      <c r="A615" s="31"/>
      <c r="B615" s="27" t="s">
        <v>1496</v>
      </c>
      <c r="C615" s="27" t="s">
        <v>719</v>
      </c>
      <c r="D615" s="93" t="s">
        <v>197</v>
      </c>
      <c r="E615" s="106">
        <f t="shared" si="12"/>
        <v>10.22583762392437</v>
      </c>
      <c r="F615" s="29"/>
      <c r="G615" s="29"/>
      <c r="H615" s="29"/>
    </row>
    <row r="616" spans="1:8" ht="15.75" thickBot="1" x14ac:dyDescent="0.3">
      <c r="A616" s="31"/>
      <c r="B616" s="27" t="s">
        <v>1497</v>
      </c>
      <c r="C616" s="27" t="s">
        <v>719</v>
      </c>
      <c r="D616" s="93" t="s">
        <v>212</v>
      </c>
      <c r="E616" s="106">
        <f t="shared" si="12"/>
        <v>15.338756435886555</v>
      </c>
      <c r="F616" s="29"/>
      <c r="G616" s="29"/>
      <c r="H616" s="29"/>
    </row>
    <row r="617" spans="1:8" ht="15.75" thickBot="1" x14ac:dyDescent="0.3">
      <c r="A617" s="31"/>
      <c r="B617" s="27" t="s">
        <v>433</v>
      </c>
      <c r="C617" s="27" t="s">
        <v>719</v>
      </c>
      <c r="D617" s="93" t="s">
        <v>197</v>
      </c>
      <c r="E617" s="106">
        <f t="shared" si="12"/>
        <v>10.22583762392437</v>
      </c>
      <c r="F617" s="29"/>
      <c r="G617" s="29"/>
      <c r="H617" s="29"/>
    </row>
    <row r="618" spans="1:8" ht="15.75" thickBot="1" x14ac:dyDescent="0.3">
      <c r="A618" s="31"/>
      <c r="B618" s="27" t="s">
        <v>1148</v>
      </c>
      <c r="C618" s="27" t="s">
        <v>719</v>
      </c>
      <c r="D618" s="93" t="s">
        <v>212</v>
      </c>
      <c r="E618" s="106">
        <f t="shared" si="12"/>
        <v>15.338756435886555</v>
      </c>
      <c r="F618" s="29"/>
      <c r="G618" s="29"/>
      <c r="H618" s="29"/>
    </row>
    <row r="619" spans="1:8" ht="15.75" thickBot="1" x14ac:dyDescent="0.3">
      <c r="A619" s="31"/>
      <c r="B619" s="27" t="s">
        <v>434</v>
      </c>
      <c r="C619" s="27" t="s">
        <v>719</v>
      </c>
      <c r="D619" s="93" t="s">
        <v>197</v>
      </c>
      <c r="E619" s="106">
        <f t="shared" si="12"/>
        <v>10.22583762392437</v>
      </c>
      <c r="F619" s="29"/>
      <c r="G619" s="29"/>
      <c r="H619" s="29"/>
    </row>
    <row r="620" spans="1:8" ht="15.75" thickBot="1" x14ac:dyDescent="0.3">
      <c r="A620" s="31"/>
      <c r="B620" s="27" t="s">
        <v>1149</v>
      </c>
      <c r="C620" s="27" t="s">
        <v>719</v>
      </c>
      <c r="D620" s="93" t="s">
        <v>212</v>
      </c>
      <c r="E620" s="106">
        <f t="shared" si="12"/>
        <v>15.338756435886555</v>
      </c>
      <c r="F620" s="29"/>
      <c r="G620" s="29"/>
      <c r="H620" s="29"/>
    </row>
    <row r="621" spans="1:8" ht="15.75" thickBot="1" x14ac:dyDescent="0.3">
      <c r="A621" s="31"/>
      <c r="B621" s="27" t="s">
        <v>435</v>
      </c>
      <c r="C621" s="27" t="s">
        <v>719</v>
      </c>
      <c r="D621" s="93" t="s">
        <v>197</v>
      </c>
      <c r="E621" s="106">
        <f t="shared" si="12"/>
        <v>10.22583762392437</v>
      </c>
      <c r="F621" s="29"/>
      <c r="G621" s="29"/>
      <c r="H621" s="29"/>
    </row>
    <row r="622" spans="1:8" ht="15.75" thickBot="1" x14ac:dyDescent="0.3">
      <c r="A622" s="31"/>
      <c r="B622" s="27" t="s">
        <v>1150</v>
      </c>
      <c r="C622" s="27" t="s">
        <v>719</v>
      </c>
      <c r="D622" s="93" t="s">
        <v>212</v>
      </c>
      <c r="E622" s="106">
        <f t="shared" si="12"/>
        <v>15.338756435886555</v>
      </c>
      <c r="F622" s="29"/>
      <c r="G622" s="29"/>
      <c r="H622" s="29"/>
    </row>
    <row r="623" spans="1:8" ht="15.75" thickBot="1" x14ac:dyDescent="0.3">
      <c r="A623" s="31"/>
      <c r="B623" s="27" t="s">
        <v>436</v>
      </c>
      <c r="C623" s="27" t="s">
        <v>719</v>
      </c>
      <c r="D623" s="93" t="s">
        <v>194</v>
      </c>
      <c r="E623" s="106">
        <f t="shared" si="12"/>
        <v>12.782297029905463</v>
      </c>
      <c r="F623" s="29"/>
      <c r="G623" s="29"/>
      <c r="H623" s="29"/>
    </row>
    <row r="624" spans="1:8" ht="15.75" thickBot="1" x14ac:dyDescent="0.3">
      <c r="A624" s="31"/>
      <c r="B624" s="27" t="s">
        <v>1151</v>
      </c>
      <c r="C624" s="27" t="s">
        <v>719</v>
      </c>
      <c r="D624" s="93" t="s">
        <v>234</v>
      </c>
      <c r="E624" s="106">
        <f t="shared" si="12"/>
        <v>20.45167524784874</v>
      </c>
      <c r="F624" s="29"/>
      <c r="G624" s="29"/>
      <c r="H624" s="29"/>
    </row>
    <row r="625" spans="1:8" ht="15.75" thickBot="1" x14ac:dyDescent="0.3">
      <c r="A625" s="31"/>
      <c r="B625" s="27" t="s">
        <v>1152</v>
      </c>
      <c r="C625" s="27" t="s">
        <v>719</v>
      </c>
      <c r="D625" s="93" t="s">
        <v>212</v>
      </c>
      <c r="E625" s="106">
        <f t="shared" si="12"/>
        <v>15.338756435886555</v>
      </c>
      <c r="F625" s="29"/>
      <c r="G625" s="29"/>
      <c r="H625" s="29"/>
    </row>
    <row r="626" spans="1:8" ht="15.75" thickBot="1" x14ac:dyDescent="0.3">
      <c r="A626" s="31"/>
      <c r="B626" s="27" t="s">
        <v>437</v>
      </c>
      <c r="C626" s="27" t="s">
        <v>719</v>
      </c>
      <c r="D626" s="93" t="s">
        <v>212</v>
      </c>
      <c r="E626" s="106">
        <f t="shared" si="12"/>
        <v>15.338756435886555</v>
      </c>
      <c r="F626" s="29"/>
      <c r="G626" s="29"/>
      <c r="H626" s="29"/>
    </row>
    <row r="627" spans="1:8" ht="15.75" thickBot="1" x14ac:dyDescent="0.3">
      <c r="A627" s="31"/>
      <c r="B627" s="27" t="s">
        <v>438</v>
      </c>
      <c r="C627" s="27" t="s">
        <v>719</v>
      </c>
      <c r="D627" s="93" t="s">
        <v>212</v>
      </c>
      <c r="E627" s="106">
        <f t="shared" si="12"/>
        <v>15.338756435886555</v>
      </c>
      <c r="F627" s="29"/>
      <c r="G627" s="29"/>
      <c r="H627" s="29"/>
    </row>
    <row r="628" spans="1:8" ht="15.75" thickBot="1" x14ac:dyDescent="0.3">
      <c r="A628" s="31"/>
      <c r="B628" s="27" t="s">
        <v>1159</v>
      </c>
      <c r="C628" s="27" t="s">
        <v>719</v>
      </c>
      <c r="D628" s="93" t="s">
        <v>219</v>
      </c>
      <c r="E628" s="106">
        <f t="shared" si="12"/>
        <v>25.564594059810926</v>
      </c>
      <c r="F628" s="29"/>
      <c r="G628" s="29"/>
      <c r="H628" s="29"/>
    </row>
    <row r="629" spans="1:8" ht="17.25" customHeight="1" thickBot="1" x14ac:dyDescent="0.3">
      <c r="A629" s="31"/>
      <c r="B629" s="27" t="s">
        <v>1026</v>
      </c>
      <c r="C629" s="27" t="s">
        <v>719</v>
      </c>
      <c r="D629" s="93" t="s">
        <v>234</v>
      </c>
      <c r="E629" s="106">
        <f t="shared" si="12"/>
        <v>20.45167524784874</v>
      </c>
      <c r="F629" s="29"/>
      <c r="G629" s="29"/>
      <c r="H629" s="29"/>
    </row>
    <row r="630" spans="1:8" ht="15.75" thickBot="1" x14ac:dyDescent="0.3">
      <c r="A630" s="31"/>
      <c r="B630" s="27" t="s">
        <v>1158</v>
      </c>
      <c r="C630" s="27" t="s">
        <v>719</v>
      </c>
      <c r="D630" s="93" t="s">
        <v>219</v>
      </c>
      <c r="E630" s="106">
        <f t="shared" si="12"/>
        <v>25.564594059810926</v>
      </c>
      <c r="F630" s="29"/>
      <c r="G630" s="29"/>
      <c r="H630" s="29"/>
    </row>
    <row r="631" spans="1:8" ht="15.75" thickBot="1" x14ac:dyDescent="0.3">
      <c r="A631" s="31"/>
      <c r="B631" s="27" t="s">
        <v>1157</v>
      </c>
      <c r="C631" s="27" t="s">
        <v>719</v>
      </c>
      <c r="D631" s="93" t="s">
        <v>237</v>
      </c>
      <c r="E631" s="106">
        <f t="shared" si="12"/>
        <v>30.677512871773111</v>
      </c>
      <c r="F631" s="29"/>
      <c r="G631" s="29"/>
      <c r="H631" s="29"/>
    </row>
    <row r="632" spans="1:8" ht="15.75" thickBot="1" x14ac:dyDescent="0.3">
      <c r="A632" s="31"/>
      <c r="B632" s="27" t="s">
        <v>1156</v>
      </c>
      <c r="C632" s="27" t="s">
        <v>719</v>
      </c>
      <c r="D632" s="93" t="s">
        <v>234</v>
      </c>
      <c r="E632" s="106">
        <f t="shared" si="12"/>
        <v>20.45167524784874</v>
      </c>
      <c r="F632" s="29"/>
      <c r="G632" s="29"/>
      <c r="H632" s="29"/>
    </row>
    <row r="633" spans="1:8" ht="15.75" thickBot="1" x14ac:dyDescent="0.3">
      <c r="A633" s="31"/>
      <c r="B633" s="27" t="s">
        <v>1155</v>
      </c>
      <c r="C633" s="27" t="s">
        <v>719</v>
      </c>
      <c r="D633" s="93" t="s">
        <v>501</v>
      </c>
      <c r="E633" s="106">
        <f t="shared" si="12"/>
        <v>81.806700991394962</v>
      </c>
      <c r="F633" s="29"/>
      <c r="G633" s="29"/>
      <c r="H633" s="29"/>
    </row>
    <row r="634" spans="1:8" ht="15.75" thickBot="1" x14ac:dyDescent="0.3">
      <c r="A634" s="31"/>
      <c r="B634" s="27" t="s">
        <v>440</v>
      </c>
      <c r="C634" s="27" t="s">
        <v>719</v>
      </c>
      <c r="D634" s="93" t="s">
        <v>439</v>
      </c>
      <c r="E634" s="106">
        <f t="shared" si="12"/>
        <v>40.903350495697481</v>
      </c>
      <c r="F634" s="29"/>
      <c r="G634" s="29"/>
      <c r="H634" s="29"/>
    </row>
    <row r="635" spans="1:8" ht="15.75" thickBot="1" x14ac:dyDescent="0.3">
      <c r="A635" s="31"/>
      <c r="B635" s="27" t="s">
        <v>1154</v>
      </c>
      <c r="C635" s="27" t="s">
        <v>719</v>
      </c>
      <c r="D635" s="93" t="s">
        <v>219</v>
      </c>
      <c r="E635" s="106">
        <f t="shared" si="12"/>
        <v>25.564594059810926</v>
      </c>
      <c r="F635" s="29"/>
      <c r="G635" s="29"/>
      <c r="H635" s="29"/>
    </row>
    <row r="636" spans="1:8" ht="15.75" thickBot="1" x14ac:dyDescent="0.3">
      <c r="A636" s="31"/>
      <c r="B636" s="27" t="s">
        <v>1153</v>
      </c>
      <c r="C636" s="27" t="s">
        <v>719</v>
      </c>
      <c r="D636" s="93" t="s">
        <v>219</v>
      </c>
      <c r="E636" s="116">
        <f t="shared" si="12"/>
        <v>25.564594059810926</v>
      </c>
      <c r="F636" s="29"/>
      <c r="G636" s="29"/>
      <c r="H636" s="29"/>
    </row>
    <row r="637" spans="1:8" ht="15.75" thickBot="1" x14ac:dyDescent="0.3">
      <c r="A637" s="31"/>
      <c r="B637" s="27" t="s">
        <v>441</v>
      </c>
      <c r="C637" s="27"/>
      <c r="D637" s="93"/>
      <c r="E637" s="115"/>
      <c r="F637" s="29"/>
      <c r="G637" s="29"/>
      <c r="H637" s="29"/>
    </row>
    <row r="638" spans="1:8" ht="15.75" thickBot="1" x14ac:dyDescent="0.3">
      <c r="A638" s="31"/>
      <c r="B638" s="27" t="s">
        <v>1161</v>
      </c>
      <c r="C638" s="27" t="s">
        <v>719</v>
      </c>
      <c r="D638" s="93" t="s">
        <v>589</v>
      </c>
      <c r="E638" s="111">
        <f t="shared" si="12"/>
        <v>66.46794455550841</v>
      </c>
      <c r="F638" s="29"/>
      <c r="G638" s="29"/>
      <c r="H638" s="29"/>
    </row>
    <row r="639" spans="1:8" ht="15.75" thickBot="1" x14ac:dyDescent="0.3">
      <c r="A639" s="31"/>
      <c r="B639" s="27" t="s">
        <v>1160</v>
      </c>
      <c r="C639" s="27" t="s">
        <v>719</v>
      </c>
      <c r="D639" s="93" t="s">
        <v>1498</v>
      </c>
      <c r="E639" s="106">
        <f t="shared" si="12"/>
        <v>117.59713267513025</v>
      </c>
      <c r="F639" s="29"/>
      <c r="G639" s="29"/>
      <c r="H639" s="29"/>
    </row>
    <row r="640" spans="1:8" ht="15.75" thickBot="1" x14ac:dyDescent="0.3">
      <c r="A640" s="31"/>
      <c r="B640" s="27" t="s">
        <v>443</v>
      </c>
      <c r="C640" s="27" t="s">
        <v>719</v>
      </c>
      <c r="D640" s="93" t="s">
        <v>589</v>
      </c>
      <c r="E640" s="106">
        <f t="shared" si="12"/>
        <v>66.46794455550841</v>
      </c>
      <c r="F640" s="29"/>
      <c r="G640" s="29"/>
      <c r="H640" s="29"/>
    </row>
    <row r="641" spans="1:8" ht="15.75" thickBot="1" x14ac:dyDescent="0.3">
      <c r="A641" s="31"/>
      <c r="B641" s="27" t="s">
        <v>444</v>
      </c>
      <c r="C641" s="27" t="s">
        <v>719</v>
      </c>
      <c r="D641" s="93" t="s">
        <v>589</v>
      </c>
      <c r="E641" s="106">
        <f t="shared" si="12"/>
        <v>66.46794455550841</v>
      </c>
      <c r="F641" s="29"/>
      <c r="G641" s="29"/>
      <c r="H641" s="29"/>
    </row>
    <row r="642" spans="1:8" ht="15.75" thickBot="1" x14ac:dyDescent="0.3">
      <c r="A642" s="31"/>
      <c r="B642" s="27" t="s">
        <v>445</v>
      </c>
      <c r="C642" s="27" t="s">
        <v>719</v>
      </c>
      <c r="D642" s="93" t="s">
        <v>589</v>
      </c>
      <c r="E642" s="106">
        <f t="shared" si="12"/>
        <v>66.46794455550841</v>
      </c>
      <c r="F642" s="29"/>
      <c r="G642" s="29"/>
      <c r="H642" s="29"/>
    </row>
    <row r="643" spans="1:8" ht="15.75" thickBot="1" x14ac:dyDescent="0.3">
      <c r="A643" s="31"/>
      <c r="B643" s="27" t="s">
        <v>1162</v>
      </c>
      <c r="C643" s="27" t="s">
        <v>719</v>
      </c>
      <c r="D643" s="93" t="s">
        <v>240</v>
      </c>
      <c r="E643" s="106">
        <f t="shared" si="12"/>
        <v>76.693782179432773</v>
      </c>
      <c r="F643" s="29"/>
      <c r="G643" s="29"/>
      <c r="H643" s="29"/>
    </row>
    <row r="644" spans="1:8" ht="15.75" thickBot="1" x14ac:dyDescent="0.3">
      <c r="A644" s="31"/>
      <c r="B644" s="27" t="s">
        <v>447</v>
      </c>
      <c r="C644" s="27" t="s">
        <v>719</v>
      </c>
      <c r="D644" s="93" t="s">
        <v>252</v>
      </c>
      <c r="E644" s="106">
        <f t="shared" si="12"/>
        <v>127.82297029905462</v>
      </c>
      <c r="F644" s="29"/>
      <c r="G644" s="29"/>
      <c r="H644" s="29"/>
    </row>
    <row r="645" spans="1:8" ht="15.75" thickBot="1" x14ac:dyDescent="0.3">
      <c r="A645" s="31"/>
      <c r="B645" s="27" t="s">
        <v>1163</v>
      </c>
      <c r="C645" s="27" t="s">
        <v>719</v>
      </c>
      <c r="D645" s="93" t="s">
        <v>240</v>
      </c>
      <c r="E645" s="106">
        <f t="shared" si="12"/>
        <v>76.693782179432773</v>
      </c>
      <c r="F645" s="29"/>
      <c r="G645" s="29"/>
      <c r="H645" s="29"/>
    </row>
    <row r="646" spans="1:8" ht="15.75" thickBot="1" x14ac:dyDescent="0.3">
      <c r="A646" s="31"/>
      <c r="B646" s="27" t="s">
        <v>448</v>
      </c>
      <c r="C646" s="27" t="s">
        <v>719</v>
      </c>
      <c r="D646" s="93" t="s">
        <v>252</v>
      </c>
      <c r="E646" s="106">
        <f t="shared" si="12"/>
        <v>127.82297029905462</v>
      </c>
      <c r="F646" s="29"/>
      <c r="G646" s="29"/>
      <c r="H646" s="29"/>
    </row>
    <row r="647" spans="1:8" ht="15.75" thickBot="1" x14ac:dyDescent="0.3">
      <c r="A647" s="31"/>
      <c r="B647" s="27" t="s">
        <v>1164</v>
      </c>
      <c r="C647" s="27" t="s">
        <v>719</v>
      </c>
      <c r="D647" s="93" t="s">
        <v>240</v>
      </c>
      <c r="E647" s="106">
        <f t="shared" si="12"/>
        <v>76.693782179432773</v>
      </c>
      <c r="F647" s="29"/>
      <c r="G647" s="29"/>
      <c r="H647" s="29"/>
    </row>
    <row r="648" spans="1:8" ht="15.75" thickBot="1" x14ac:dyDescent="0.3">
      <c r="A648" s="31"/>
      <c r="B648" s="27" t="s">
        <v>450</v>
      </c>
      <c r="C648" s="27" t="s">
        <v>719</v>
      </c>
      <c r="D648" s="93" t="s">
        <v>252</v>
      </c>
      <c r="E648" s="106">
        <f t="shared" si="12"/>
        <v>127.82297029905462</v>
      </c>
      <c r="F648" s="29"/>
      <c r="G648" s="29"/>
      <c r="H648" s="29"/>
    </row>
    <row r="649" spans="1:8" ht="15.75" thickBot="1" x14ac:dyDescent="0.3">
      <c r="A649" s="31"/>
      <c r="B649" s="27" t="s">
        <v>1165</v>
      </c>
      <c r="C649" s="27" t="s">
        <v>719</v>
      </c>
      <c r="D649" s="93" t="s">
        <v>451</v>
      </c>
      <c r="E649" s="106">
        <f t="shared" si="12"/>
        <v>92.032538615319325</v>
      </c>
      <c r="F649" s="29"/>
      <c r="G649" s="29"/>
      <c r="H649" s="29"/>
    </row>
    <row r="650" spans="1:8" ht="15.75" thickBot="1" x14ac:dyDescent="0.3">
      <c r="A650" s="31"/>
      <c r="B650" s="27" t="s">
        <v>452</v>
      </c>
      <c r="C650" s="27" t="s">
        <v>719</v>
      </c>
      <c r="D650" s="93" t="s">
        <v>254</v>
      </c>
      <c r="E650" s="106">
        <f t="shared" si="12"/>
        <v>153.38756435886555</v>
      </c>
      <c r="F650" s="29"/>
      <c r="G650" s="29"/>
      <c r="H650" s="29"/>
    </row>
    <row r="651" spans="1:8" ht="15.75" thickBot="1" x14ac:dyDescent="0.3">
      <c r="A651" s="31"/>
      <c r="B651" s="27" t="s">
        <v>453</v>
      </c>
      <c r="C651" s="27" t="s">
        <v>719</v>
      </c>
      <c r="D651" s="93" t="s">
        <v>239</v>
      </c>
      <c r="E651" s="106">
        <f t="shared" si="12"/>
        <v>51.129188119621851</v>
      </c>
      <c r="F651" s="29"/>
      <c r="G651" s="29"/>
      <c r="H651" s="29"/>
    </row>
    <row r="652" spans="1:8" ht="15.75" thickBot="1" x14ac:dyDescent="0.3">
      <c r="A652" s="31"/>
      <c r="B652" s="49" t="s">
        <v>1027</v>
      </c>
      <c r="C652" s="27" t="s">
        <v>719</v>
      </c>
      <c r="D652" s="93" t="s">
        <v>239</v>
      </c>
      <c r="E652" s="116">
        <f t="shared" ref="E652:E715" si="13">D652/1.95583</f>
        <v>51.129188119621851</v>
      </c>
      <c r="F652" s="29"/>
      <c r="G652" s="29"/>
      <c r="H652" s="29"/>
    </row>
    <row r="653" spans="1:8" ht="15.75" thickBot="1" x14ac:dyDescent="0.3">
      <c r="A653" s="31"/>
      <c r="B653" s="27" t="s">
        <v>454</v>
      </c>
      <c r="C653" s="33"/>
      <c r="D653" s="101"/>
      <c r="E653" s="115"/>
      <c r="F653" s="29"/>
      <c r="G653" s="29"/>
      <c r="H653" s="29"/>
    </row>
    <row r="654" spans="1:8" ht="15.75" thickBot="1" x14ac:dyDescent="0.3">
      <c r="A654" s="31"/>
      <c r="B654" s="27" t="s">
        <v>1166</v>
      </c>
      <c r="C654" s="27" t="s">
        <v>719</v>
      </c>
      <c r="D654" s="93" t="s">
        <v>253</v>
      </c>
      <c r="E654" s="111">
        <f t="shared" si="13"/>
        <v>178.95215841867648</v>
      </c>
      <c r="F654" s="29"/>
      <c r="G654" s="29"/>
      <c r="H654" s="29"/>
    </row>
    <row r="655" spans="1:8" ht="15.75" thickBot="1" x14ac:dyDescent="0.3">
      <c r="A655" s="31"/>
      <c r="B655" s="27" t="s">
        <v>455</v>
      </c>
      <c r="C655" s="27" t="s">
        <v>719</v>
      </c>
      <c r="D655" s="93" t="s">
        <v>255</v>
      </c>
      <c r="E655" s="106">
        <f t="shared" si="13"/>
        <v>230.08134653829833</v>
      </c>
      <c r="F655" s="29"/>
      <c r="G655" s="29"/>
      <c r="H655" s="29"/>
    </row>
    <row r="656" spans="1:8" ht="15.75" thickBot="1" x14ac:dyDescent="0.3">
      <c r="A656" s="31"/>
      <c r="B656" s="27" t="s">
        <v>1167</v>
      </c>
      <c r="C656" s="27" t="s">
        <v>719</v>
      </c>
      <c r="D656" s="93" t="s">
        <v>256</v>
      </c>
      <c r="E656" s="106">
        <f t="shared" si="13"/>
        <v>204.5167524784874</v>
      </c>
      <c r="F656" s="29"/>
      <c r="G656" s="29"/>
      <c r="H656" s="29"/>
    </row>
    <row r="657" spans="1:8" ht="15.75" thickBot="1" x14ac:dyDescent="0.3">
      <c r="A657" s="31"/>
      <c r="B657" s="27" t="s">
        <v>456</v>
      </c>
      <c r="C657" s="27" t="s">
        <v>719</v>
      </c>
      <c r="D657" s="93" t="s">
        <v>253</v>
      </c>
      <c r="E657" s="106">
        <f t="shared" si="13"/>
        <v>178.95215841867648</v>
      </c>
      <c r="F657" s="29"/>
      <c r="G657" s="29"/>
      <c r="H657" s="29"/>
    </row>
    <row r="658" spans="1:8" ht="15.75" thickBot="1" x14ac:dyDescent="0.3">
      <c r="A658" s="31"/>
      <c r="B658" s="27" t="s">
        <v>457</v>
      </c>
      <c r="C658" s="27" t="s">
        <v>719</v>
      </c>
      <c r="D658" s="93" t="s">
        <v>255</v>
      </c>
      <c r="E658" s="106">
        <f t="shared" si="13"/>
        <v>230.08134653829833</v>
      </c>
      <c r="F658" s="29"/>
      <c r="G658" s="29"/>
      <c r="H658" s="29"/>
    </row>
    <row r="659" spans="1:8" ht="15.75" thickBot="1" x14ac:dyDescent="0.3">
      <c r="A659" s="31"/>
      <c r="B659" s="27" t="s">
        <v>1028</v>
      </c>
      <c r="C659" s="27" t="s">
        <v>719</v>
      </c>
      <c r="D659" s="93" t="s">
        <v>650</v>
      </c>
      <c r="E659" s="106">
        <f t="shared" si="13"/>
        <v>383.46891089716388</v>
      </c>
      <c r="F659" s="29"/>
      <c r="G659" s="29"/>
      <c r="H659" s="29"/>
    </row>
    <row r="660" spans="1:8" ht="15.75" thickBot="1" x14ac:dyDescent="0.3">
      <c r="A660" s="31"/>
      <c r="B660" s="27" t="s">
        <v>458</v>
      </c>
      <c r="C660" s="27" t="s">
        <v>719</v>
      </c>
      <c r="D660" s="93" t="s">
        <v>1316</v>
      </c>
      <c r="E660" s="106">
        <f t="shared" si="13"/>
        <v>332.33972277754202</v>
      </c>
      <c r="F660" s="29"/>
      <c r="G660" s="29"/>
      <c r="H660" s="29"/>
    </row>
    <row r="661" spans="1:8" ht="15.75" thickBot="1" x14ac:dyDescent="0.3">
      <c r="A661" s="31"/>
      <c r="B661" s="62" t="s">
        <v>1499</v>
      </c>
      <c r="C661" s="27" t="s">
        <v>719</v>
      </c>
      <c r="D661" s="93" t="s">
        <v>255</v>
      </c>
      <c r="E661" s="106">
        <f t="shared" si="13"/>
        <v>230.08134653829833</v>
      </c>
      <c r="F661" s="29"/>
      <c r="G661" s="29"/>
      <c r="H661" s="29"/>
    </row>
    <row r="662" spans="1:8" ht="15.75" thickBot="1" x14ac:dyDescent="0.3">
      <c r="A662" s="31"/>
      <c r="B662" s="62" t="s">
        <v>1500</v>
      </c>
      <c r="C662" s="27" t="s">
        <v>719</v>
      </c>
      <c r="D662" s="93" t="s">
        <v>256</v>
      </c>
      <c r="E662" s="106">
        <f t="shared" si="13"/>
        <v>204.5167524784874</v>
      </c>
      <c r="F662" s="29"/>
      <c r="G662" s="29"/>
      <c r="H662" s="29"/>
    </row>
    <row r="663" spans="1:8" ht="15.75" thickBot="1" x14ac:dyDescent="0.3">
      <c r="A663" s="31"/>
      <c r="B663" s="62" t="s">
        <v>1501</v>
      </c>
      <c r="C663" s="27" t="s">
        <v>719</v>
      </c>
      <c r="D663" s="93" t="s">
        <v>1316</v>
      </c>
      <c r="E663" s="106">
        <f t="shared" si="13"/>
        <v>332.33972277754202</v>
      </c>
      <c r="F663" s="29"/>
      <c r="G663" s="29"/>
      <c r="H663" s="29"/>
    </row>
    <row r="664" spans="1:8" ht="15.75" thickBot="1" x14ac:dyDescent="0.3">
      <c r="A664" s="31"/>
      <c r="B664" s="27" t="s">
        <v>460</v>
      </c>
      <c r="C664" s="27" t="s">
        <v>719</v>
      </c>
      <c r="D664" s="93" t="s">
        <v>255</v>
      </c>
      <c r="E664" s="106">
        <f t="shared" si="13"/>
        <v>230.08134653829833</v>
      </c>
      <c r="F664" s="29"/>
      <c r="G664" s="29"/>
      <c r="H664" s="29"/>
    </row>
    <row r="665" spans="1:8" ht="15.75" thickBot="1" x14ac:dyDescent="0.3">
      <c r="A665" s="31"/>
      <c r="B665" s="27" t="s">
        <v>461</v>
      </c>
      <c r="C665" s="27" t="s">
        <v>719</v>
      </c>
      <c r="D665" s="93" t="s">
        <v>253</v>
      </c>
      <c r="E665" s="106">
        <f t="shared" si="13"/>
        <v>178.95215841867648</v>
      </c>
      <c r="F665" s="29"/>
      <c r="G665" s="29"/>
      <c r="H665" s="29"/>
    </row>
    <row r="666" spans="1:8" ht="15.75" thickBot="1" x14ac:dyDescent="0.3">
      <c r="A666" s="31"/>
      <c r="B666" s="27" t="s">
        <v>462</v>
      </c>
      <c r="C666" s="27" t="s">
        <v>719</v>
      </c>
      <c r="D666" s="93" t="s">
        <v>446</v>
      </c>
      <c r="E666" s="106">
        <f t="shared" si="13"/>
        <v>61.355025743546221</v>
      </c>
      <c r="F666" s="29"/>
      <c r="G666" s="29"/>
      <c r="H666" s="29"/>
    </row>
    <row r="667" spans="1:8" ht="15.75" thickBot="1" x14ac:dyDescent="0.3">
      <c r="A667" s="31"/>
      <c r="B667" s="27" t="s">
        <v>463</v>
      </c>
      <c r="C667" s="33" t="s">
        <v>719</v>
      </c>
      <c r="D667" s="93" t="s">
        <v>234</v>
      </c>
      <c r="E667" s="106">
        <f t="shared" si="13"/>
        <v>20.45167524784874</v>
      </c>
      <c r="F667" s="29"/>
      <c r="G667" s="29"/>
      <c r="H667" s="29"/>
    </row>
    <row r="668" spans="1:8" ht="15.75" thickBot="1" x14ac:dyDescent="0.3">
      <c r="A668" s="31"/>
      <c r="B668" s="27" t="s">
        <v>464</v>
      </c>
      <c r="C668" s="27" t="s">
        <v>719</v>
      </c>
      <c r="D668" s="93" t="s">
        <v>234</v>
      </c>
      <c r="E668" s="106">
        <f t="shared" si="13"/>
        <v>20.45167524784874</v>
      </c>
      <c r="F668" s="29"/>
      <c r="G668" s="29"/>
      <c r="H668" s="29"/>
    </row>
    <row r="669" spans="1:8" ht="15.75" thickBot="1" x14ac:dyDescent="0.3">
      <c r="A669" s="31"/>
      <c r="B669" s="27" t="s">
        <v>465</v>
      </c>
      <c r="C669" s="27" t="s">
        <v>719</v>
      </c>
      <c r="D669" s="93" t="s">
        <v>234</v>
      </c>
      <c r="E669" s="106">
        <f t="shared" si="13"/>
        <v>20.45167524784874</v>
      </c>
      <c r="F669" s="29"/>
      <c r="G669" s="29"/>
      <c r="H669" s="29"/>
    </row>
    <row r="670" spans="1:8" ht="15.75" thickBot="1" x14ac:dyDescent="0.3">
      <c r="A670" s="31"/>
      <c r="B670" s="27" t="s">
        <v>466</v>
      </c>
      <c r="C670" s="27" t="s">
        <v>719</v>
      </c>
      <c r="D670" s="93" t="s">
        <v>193</v>
      </c>
      <c r="E670" s="106">
        <f t="shared" si="13"/>
        <v>5.1129188119621851</v>
      </c>
      <c r="F670" s="29"/>
      <c r="G670" s="29"/>
      <c r="H670" s="29"/>
    </row>
    <row r="671" spans="1:8" ht="15.75" thickBot="1" x14ac:dyDescent="0.3">
      <c r="A671" s="31"/>
      <c r="B671" s="27" t="s">
        <v>467</v>
      </c>
      <c r="C671" s="27" t="s">
        <v>719</v>
      </c>
      <c r="D671" s="93" t="s">
        <v>234</v>
      </c>
      <c r="E671" s="106">
        <f t="shared" si="13"/>
        <v>20.45167524784874</v>
      </c>
      <c r="F671" s="29"/>
      <c r="G671" s="29"/>
      <c r="H671" s="29"/>
    </row>
    <row r="672" spans="1:8" ht="15.75" thickBot="1" x14ac:dyDescent="0.3">
      <c r="A672" s="31"/>
      <c r="B672" s="27" t="s">
        <v>468</v>
      </c>
      <c r="C672" s="27" t="s">
        <v>719</v>
      </c>
      <c r="D672" s="93" t="s">
        <v>237</v>
      </c>
      <c r="E672" s="106">
        <f t="shared" si="13"/>
        <v>30.677512871773111</v>
      </c>
      <c r="F672" s="29"/>
      <c r="G672" s="29"/>
      <c r="H672" s="29"/>
    </row>
    <row r="673" spans="1:8" ht="15.75" thickBot="1" x14ac:dyDescent="0.3">
      <c r="A673" s="31"/>
      <c r="B673" s="27" t="s">
        <v>469</v>
      </c>
      <c r="C673" s="27" t="s">
        <v>719</v>
      </c>
      <c r="D673" s="93" t="s">
        <v>439</v>
      </c>
      <c r="E673" s="116">
        <f t="shared" si="13"/>
        <v>40.903350495697481</v>
      </c>
      <c r="F673" s="29"/>
      <c r="G673" s="29"/>
      <c r="H673" s="29"/>
    </row>
    <row r="674" spans="1:8" ht="15.75" thickBot="1" x14ac:dyDescent="0.3">
      <c r="A674" s="31"/>
      <c r="B674" s="37" t="s">
        <v>1016</v>
      </c>
      <c r="C674" s="27"/>
      <c r="D674" s="95"/>
      <c r="E674" s="115"/>
      <c r="F674" s="29"/>
      <c r="G674" s="29"/>
      <c r="H674" s="29"/>
    </row>
    <row r="675" spans="1:8" ht="15.75" thickBot="1" x14ac:dyDescent="0.3">
      <c r="A675" s="31"/>
      <c r="B675" s="43" t="s">
        <v>1466</v>
      </c>
      <c r="C675" s="27" t="s">
        <v>719</v>
      </c>
      <c r="D675" s="102" t="s">
        <v>196</v>
      </c>
      <c r="E675" s="111">
        <f t="shared" si="13"/>
        <v>2.5564594059810926</v>
      </c>
      <c r="F675" s="29"/>
      <c r="G675" s="29"/>
      <c r="H675" s="29"/>
    </row>
    <row r="676" spans="1:8" ht="15.75" thickBot="1" x14ac:dyDescent="0.3">
      <c r="A676" s="31"/>
      <c r="B676" s="44" t="s">
        <v>1467</v>
      </c>
      <c r="C676" s="27" t="s">
        <v>719</v>
      </c>
      <c r="D676" s="103" t="s">
        <v>196</v>
      </c>
      <c r="E676" s="106">
        <f t="shared" si="13"/>
        <v>2.5564594059810926</v>
      </c>
      <c r="F676" s="29"/>
      <c r="G676" s="29"/>
      <c r="H676" s="29"/>
    </row>
    <row r="677" spans="1:8" ht="15.75" thickBot="1" x14ac:dyDescent="0.3">
      <c r="A677" s="31"/>
      <c r="B677" s="44" t="s">
        <v>361</v>
      </c>
      <c r="C677" s="27" t="s">
        <v>719</v>
      </c>
      <c r="D677" s="103" t="s">
        <v>196</v>
      </c>
      <c r="E677" s="106">
        <f t="shared" si="13"/>
        <v>2.5564594059810926</v>
      </c>
      <c r="F677" s="29"/>
      <c r="G677" s="29"/>
      <c r="H677" s="29"/>
    </row>
    <row r="678" spans="1:8" ht="15.75" thickBot="1" x14ac:dyDescent="0.3">
      <c r="A678" s="31"/>
      <c r="B678" s="44" t="s">
        <v>1468</v>
      </c>
      <c r="C678" s="27" t="s">
        <v>719</v>
      </c>
      <c r="D678" s="103" t="s">
        <v>193</v>
      </c>
      <c r="E678" s="106">
        <f t="shared" si="13"/>
        <v>5.1129188119621851</v>
      </c>
      <c r="F678" s="29"/>
      <c r="G678" s="29"/>
      <c r="H678" s="29"/>
    </row>
    <row r="679" spans="1:8" ht="15.75" thickBot="1" x14ac:dyDescent="0.3">
      <c r="A679" s="31"/>
      <c r="B679" s="44" t="s">
        <v>1469</v>
      </c>
      <c r="C679" s="27" t="s">
        <v>719</v>
      </c>
      <c r="D679" s="103" t="s">
        <v>192</v>
      </c>
      <c r="E679" s="106">
        <f t="shared" si="13"/>
        <v>7.6693782179432777</v>
      </c>
      <c r="F679" s="29"/>
      <c r="G679" s="29"/>
      <c r="H679" s="29"/>
    </row>
    <row r="680" spans="1:8" ht="30.75" thickBot="1" x14ac:dyDescent="0.3">
      <c r="A680" s="31"/>
      <c r="B680" s="44" t="s">
        <v>1470</v>
      </c>
      <c r="C680" s="27" t="s">
        <v>719</v>
      </c>
      <c r="D680" s="103" t="s">
        <v>197</v>
      </c>
      <c r="E680" s="106">
        <f t="shared" si="13"/>
        <v>10.22583762392437</v>
      </c>
      <c r="F680" s="29"/>
      <c r="G680" s="29"/>
      <c r="H680" s="29"/>
    </row>
    <row r="681" spans="1:8" ht="15.75" thickBot="1" x14ac:dyDescent="0.3">
      <c r="A681" s="31"/>
      <c r="B681" s="44" t="s">
        <v>1471</v>
      </c>
      <c r="C681" s="27" t="s">
        <v>719</v>
      </c>
      <c r="D681" s="103" t="s">
        <v>193</v>
      </c>
      <c r="E681" s="106">
        <f t="shared" si="13"/>
        <v>5.1129188119621851</v>
      </c>
      <c r="F681" s="29"/>
      <c r="G681" s="29"/>
      <c r="H681" s="29"/>
    </row>
    <row r="682" spans="1:8" ht="30.75" thickBot="1" x14ac:dyDescent="0.3">
      <c r="A682" s="31"/>
      <c r="B682" s="44" t="s">
        <v>1472</v>
      </c>
      <c r="C682" s="27" t="s">
        <v>719</v>
      </c>
      <c r="D682" s="103" t="s">
        <v>192</v>
      </c>
      <c r="E682" s="106">
        <f t="shared" si="13"/>
        <v>7.6693782179432777</v>
      </c>
      <c r="F682" s="29"/>
      <c r="G682" s="29"/>
      <c r="H682" s="29"/>
    </row>
    <row r="683" spans="1:8" ht="15.75" thickBot="1" x14ac:dyDescent="0.3">
      <c r="A683" s="31"/>
      <c r="B683" s="44" t="s">
        <v>1017</v>
      </c>
      <c r="C683" s="27" t="s">
        <v>719</v>
      </c>
      <c r="D683" s="103" t="s">
        <v>197</v>
      </c>
      <c r="E683" s="106">
        <f t="shared" si="13"/>
        <v>10.22583762392437</v>
      </c>
      <c r="F683" s="29"/>
      <c r="G683" s="29"/>
      <c r="H683" s="29"/>
    </row>
    <row r="684" spans="1:8" ht="15.75" thickBot="1" x14ac:dyDescent="0.3">
      <c r="A684" s="31"/>
      <c r="B684" s="44" t="s">
        <v>1473</v>
      </c>
      <c r="C684" s="27" t="s">
        <v>719</v>
      </c>
      <c r="D684" s="103" t="s">
        <v>194</v>
      </c>
      <c r="E684" s="106">
        <f t="shared" si="13"/>
        <v>12.782297029905463</v>
      </c>
      <c r="F684" s="29"/>
      <c r="G684" s="29"/>
      <c r="H684" s="29"/>
    </row>
    <row r="685" spans="1:8" ht="15.75" thickBot="1" x14ac:dyDescent="0.3">
      <c r="A685" s="31"/>
      <c r="B685" s="43" t="s">
        <v>1474</v>
      </c>
      <c r="C685" s="33" t="s">
        <v>719</v>
      </c>
      <c r="D685" s="103" t="s">
        <v>193</v>
      </c>
      <c r="E685" s="106">
        <f t="shared" si="13"/>
        <v>5.1129188119621851</v>
      </c>
      <c r="F685" s="29"/>
      <c r="G685" s="29"/>
      <c r="H685" s="29"/>
    </row>
    <row r="686" spans="1:8" ht="15.75" thickBot="1" x14ac:dyDescent="0.3">
      <c r="A686" s="31"/>
      <c r="B686" s="44" t="s">
        <v>1475</v>
      </c>
      <c r="C686" s="33" t="s">
        <v>719</v>
      </c>
      <c r="D686" s="103" t="s">
        <v>192</v>
      </c>
      <c r="E686" s="106">
        <f t="shared" si="13"/>
        <v>7.6693782179432777</v>
      </c>
      <c r="F686" s="29"/>
      <c r="G686" s="29"/>
      <c r="H686" s="29"/>
    </row>
    <row r="687" spans="1:8" ht="30.75" thickBot="1" x14ac:dyDescent="0.3">
      <c r="A687" s="31"/>
      <c r="B687" s="44" t="s">
        <v>1476</v>
      </c>
      <c r="C687" s="33" t="s">
        <v>719</v>
      </c>
      <c r="D687" s="103" t="s">
        <v>471</v>
      </c>
      <c r="E687" s="106">
        <f t="shared" si="13"/>
        <v>23.008134653829831</v>
      </c>
      <c r="F687" s="29"/>
      <c r="G687" s="29"/>
      <c r="H687" s="29"/>
    </row>
    <row r="688" spans="1:8" ht="30.75" thickBot="1" x14ac:dyDescent="0.3">
      <c r="A688" s="31"/>
      <c r="B688" s="44" t="s">
        <v>1477</v>
      </c>
      <c r="C688" s="33" t="s">
        <v>719</v>
      </c>
      <c r="D688" s="103" t="s">
        <v>219</v>
      </c>
      <c r="E688" s="106">
        <f t="shared" si="13"/>
        <v>25.564594059810926</v>
      </c>
      <c r="F688" s="29"/>
      <c r="G688" s="29"/>
      <c r="H688" s="29"/>
    </row>
    <row r="689" spans="1:8" ht="15.75" thickBot="1" x14ac:dyDescent="0.3">
      <c r="A689" s="31"/>
      <c r="B689" s="44" t="s">
        <v>1478</v>
      </c>
      <c r="C689" s="33" t="s">
        <v>719</v>
      </c>
      <c r="D689" s="103" t="s">
        <v>212</v>
      </c>
      <c r="E689" s="106">
        <f t="shared" si="13"/>
        <v>15.338756435886555</v>
      </c>
      <c r="F689" s="29"/>
      <c r="G689" s="29"/>
      <c r="H689" s="29"/>
    </row>
    <row r="690" spans="1:8" ht="30.75" thickBot="1" x14ac:dyDescent="0.3">
      <c r="A690" s="31"/>
      <c r="B690" s="44" t="s">
        <v>1479</v>
      </c>
      <c r="C690" s="33" t="s">
        <v>719</v>
      </c>
      <c r="D690" s="103" t="s">
        <v>216</v>
      </c>
      <c r="E690" s="106">
        <f t="shared" si="13"/>
        <v>17.895215841867646</v>
      </c>
      <c r="F690" s="29"/>
      <c r="G690" s="29"/>
      <c r="H690" s="29"/>
    </row>
    <row r="691" spans="1:8" ht="15.75" thickBot="1" x14ac:dyDescent="0.3">
      <c r="A691" s="31"/>
      <c r="B691" s="44" t="s">
        <v>1480</v>
      </c>
      <c r="C691" s="33" t="s">
        <v>719</v>
      </c>
      <c r="D691" s="103" t="s">
        <v>219</v>
      </c>
      <c r="E691" s="106">
        <f t="shared" si="13"/>
        <v>25.564594059810926</v>
      </c>
      <c r="F691" s="29"/>
      <c r="G691" s="29"/>
      <c r="H691" s="29"/>
    </row>
    <row r="692" spans="1:8" ht="15.75" thickBot="1" x14ac:dyDescent="0.3">
      <c r="A692" s="31"/>
      <c r="B692" s="44" t="s">
        <v>1488</v>
      </c>
      <c r="C692" s="33" t="s">
        <v>719</v>
      </c>
      <c r="D692" s="103" t="s">
        <v>1489</v>
      </c>
      <c r="E692" s="109" t="s">
        <v>1557</v>
      </c>
      <c r="F692" s="29"/>
      <c r="G692" s="29"/>
      <c r="H692" s="29"/>
    </row>
    <row r="693" spans="1:8" ht="15.75" thickBot="1" x14ac:dyDescent="0.3">
      <c r="A693" s="31"/>
      <c r="B693" s="44" t="s">
        <v>1490</v>
      </c>
      <c r="C693" s="33" t="s">
        <v>719</v>
      </c>
      <c r="D693" s="103" t="s">
        <v>237</v>
      </c>
      <c r="E693" s="109">
        <f t="shared" si="13"/>
        <v>30.677512871773111</v>
      </c>
      <c r="F693" s="29"/>
      <c r="G693" s="29"/>
      <c r="H693" s="29"/>
    </row>
    <row r="694" spans="1:8" ht="15.75" thickBot="1" x14ac:dyDescent="0.3">
      <c r="A694" s="31"/>
      <c r="B694" s="44" t="s">
        <v>1491</v>
      </c>
      <c r="C694" s="33" t="s">
        <v>719</v>
      </c>
      <c r="D694" s="103" t="s">
        <v>1492</v>
      </c>
      <c r="E694" s="109" t="s">
        <v>1558</v>
      </c>
      <c r="F694" s="29"/>
      <c r="G694" s="29"/>
      <c r="H694" s="29"/>
    </row>
    <row r="695" spans="1:8" ht="15.75" thickBot="1" x14ac:dyDescent="0.3">
      <c r="A695" s="31"/>
      <c r="B695" s="44" t="s">
        <v>1018</v>
      </c>
      <c r="C695" s="33" t="s">
        <v>719</v>
      </c>
      <c r="D695" s="103" t="s">
        <v>193</v>
      </c>
      <c r="E695" s="106">
        <f t="shared" si="13"/>
        <v>5.1129188119621851</v>
      </c>
      <c r="F695" s="29"/>
      <c r="G695" s="29"/>
      <c r="H695" s="29"/>
    </row>
    <row r="696" spans="1:8" ht="15.75" thickBot="1" x14ac:dyDescent="0.3">
      <c r="A696" s="31"/>
      <c r="B696" s="44" t="s">
        <v>1481</v>
      </c>
      <c r="C696" s="33" t="s">
        <v>719</v>
      </c>
      <c r="D696" s="103" t="s">
        <v>1020</v>
      </c>
      <c r="E696" s="106">
        <f t="shared" si="13"/>
        <v>6.1355025743546223</v>
      </c>
      <c r="F696" s="29"/>
      <c r="G696" s="29"/>
      <c r="H696" s="29"/>
    </row>
    <row r="697" spans="1:8" ht="15.75" thickBot="1" x14ac:dyDescent="0.3">
      <c r="A697" s="31"/>
      <c r="B697" s="44" t="s">
        <v>1482</v>
      </c>
      <c r="C697" s="33" t="s">
        <v>719</v>
      </c>
      <c r="D697" s="103" t="s">
        <v>192</v>
      </c>
      <c r="E697" s="106">
        <f t="shared" si="13"/>
        <v>7.6693782179432777</v>
      </c>
      <c r="F697" s="29"/>
      <c r="G697" s="29"/>
      <c r="H697" s="29"/>
    </row>
    <row r="698" spans="1:8" ht="15.75" thickBot="1" x14ac:dyDescent="0.3">
      <c r="A698" s="31"/>
      <c r="B698" s="44" t="s">
        <v>1483</v>
      </c>
      <c r="C698" s="33" t="s">
        <v>719</v>
      </c>
      <c r="D698" s="103" t="s">
        <v>197</v>
      </c>
      <c r="E698" s="106">
        <f t="shared" si="13"/>
        <v>10.22583762392437</v>
      </c>
      <c r="F698" s="29"/>
      <c r="G698" s="29"/>
      <c r="H698" s="29"/>
    </row>
    <row r="699" spans="1:8" ht="15.75" thickBot="1" x14ac:dyDescent="0.3">
      <c r="A699" s="31"/>
      <c r="B699" s="44" t="s">
        <v>1484</v>
      </c>
      <c r="C699" s="33" t="s">
        <v>719</v>
      </c>
      <c r="D699" s="103" t="s">
        <v>471</v>
      </c>
      <c r="E699" s="106">
        <f t="shared" si="13"/>
        <v>23.008134653829831</v>
      </c>
      <c r="F699" s="29"/>
      <c r="G699" s="29"/>
      <c r="H699" s="29"/>
    </row>
    <row r="700" spans="1:8" ht="30" customHeight="1" thickBot="1" x14ac:dyDescent="0.3">
      <c r="A700" s="31"/>
      <c r="B700" s="44" t="s">
        <v>1485</v>
      </c>
      <c r="C700" s="33" t="s">
        <v>719</v>
      </c>
      <c r="D700" s="103" t="s">
        <v>219</v>
      </c>
      <c r="E700" s="106">
        <f t="shared" si="13"/>
        <v>25.564594059810926</v>
      </c>
      <c r="F700" s="29"/>
      <c r="G700" s="29"/>
      <c r="H700" s="29"/>
    </row>
    <row r="701" spans="1:8" ht="15.75" thickBot="1" x14ac:dyDescent="0.3">
      <c r="A701" s="31"/>
      <c r="B701" s="44" t="s">
        <v>1019</v>
      </c>
      <c r="C701" s="33" t="s">
        <v>719</v>
      </c>
      <c r="D701" s="103" t="s">
        <v>234</v>
      </c>
      <c r="E701" s="106">
        <f t="shared" si="13"/>
        <v>20.45167524784874</v>
      </c>
      <c r="F701" s="29"/>
      <c r="G701" s="29"/>
      <c r="H701" s="29"/>
    </row>
    <row r="702" spans="1:8" ht="15.75" thickBot="1" x14ac:dyDescent="0.3">
      <c r="A702" s="31"/>
      <c r="B702" s="44" t="s">
        <v>1486</v>
      </c>
      <c r="C702" s="33" t="s">
        <v>719</v>
      </c>
      <c r="D702" s="103" t="s">
        <v>219</v>
      </c>
      <c r="E702" s="106">
        <f t="shared" si="13"/>
        <v>25.564594059810926</v>
      </c>
      <c r="F702" s="29"/>
      <c r="G702" s="29"/>
      <c r="H702" s="29"/>
    </row>
    <row r="703" spans="1:8" ht="16.5" thickBot="1" x14ac:dyDescent="0.3">
      <c r="A703" s="31"/>
      <c r="B703" s="89" t="s">
        <v>1543</v>
      </c>
      <c r="C703" s="33" t="s">
        <v>719</v>
      </c>
      <c r="D703" s="98">
        <v>10</v>
      </c>
      <c r="E703" s="106">
        <f t="shared" si="13"/>
        <v>5.1129188119621851</v>
      </c>
      <c r="F703" s="29"/>
      <c r="G703" s="29"/>
      <c r="H703" s="29"/>
    </row>
    <row r="704" spans="1:8" ht="16.5" thickBot="1" x14ac:dyDescent="0.3">
      <c r="A704" s="31"/>
      <c r="B704" s="90" t="s">
        <v>1544</v>
      </c>
      <c r="C704" s="33" t="s">
        <v>719</v>
      </c>
      <c r="D704" s="99">
        <v>5</v>
      </c>
      <c r="E704" s="106">
        <f t="shared" si="13"/>
        <v>2.5564594059810926</v>
      </c>
      <c r="F704" s="29"/>
      <c r="G704" s="29"/>
      <c r="H704" s="29"/>
    </row>
    <row r="705" spans="1:8" ht="30.75" thickBot="1" x14ac:dyDescent="0.3">
      <c r="A705" s="31"/>
      <c r="B705" s="91" t="s">
        <v>1545</v>
      </c>
      <c r="C705" s="33" t="s">
        <v>719</v>
      </c>
      <c r="D705" s="99">
        <v>110</v>
      </c>
      <c r="E705" s="106">
        <f t="shared" si="13"/>
        <v>56.242106931584033</v>
      </c>
      <c r="F705" s="29"/>
      <c r="G705" s="29"/>
      <c r="H705" s="29"/>
    </row>
    <row r="706" spans="1:8" ht="45.75" thickBot="1" x14ac:dyDescent="0.3">
      <c r="A706" s="31"/>
      <c r="B706" s="91" t="s">
        <v>1546</v>
      </c>
      <c r="C706" s="33" t="s">
        <v>719</v>
      </c>
      <c r="D706" s="99">
        <v>125</v>
      </c>
      <c r="E706" s="106">
        <f t="shared" si="13"/>
        <v>63.911485149527309</v>
      </c>
      <c r="F706" s="29"/>
      <c r="G706" s="29"/>
      <c r="H706" s="29"/>
    </row>
    <row r="707" spans="1:8" ht="30.75" thickBot="1" x14ac:dyDescent="0.3">
      <c r="A707" s="31"/>
      <c r="B707" s="91" t="s">
        <v>1547</v>
      </c>
      <c r="C707" s="33" t="s">
        <v>719</v>
      </c>
      <c r="D707" s="99">
        <v>110</v>
      </c>
      <c r="E707" s="106">
        <f t="shared" si="13"/>
        <v>56.242106931584033</v>
      </c>
      <c r="F707" s="29"/>
      <c r="G707" s="29"/>
      <c r="H707" s="29"/>
    </row>
    <row r="708" spans="1:8" ht="45.75" thickBot="1" x14ac:dyDescent="0.3">
      <c r="A708" s="31"/>
      <c r="B708" s="91" t="s">
        <v>1548</v>
      </c>
      <c r="C708" s="33" t="s">
        <v>719</v>
      </c>
      <c r="D708" s="99">
        <v>125</v>
      </c>
      <c r="E708" s="116">
        <f t="shared" si="13"/>
        <v>63.911485149527309</v>
      </c>
      <c r="F708" s="29"/>
      <c r="G708" s="29"/>
      <c r="H708" s="29"/>
    </row>
    <row r="709" spans="1:8" ht="15.75" thickBot="1" x14ac:dyDescent="0.3">
      <c r="A709" s="31"/>
      <c r="B709" s="44" t="s">
        <v>1487</v>
      </c>
      <c r="C709" s="33"/>
      <c r="D709" s="103"/>
      <c r="E709" s="115"/>
      <c r="F709" s="29"/>
      <c r="G709" s="29"/>
      <c r="H709" s="29"/>
    </row>
    <row r="710" spans="1:8" ht="15.75" thickBot="1" x14ac:dyDescent="0.3">
      <c r="A710" s="31"/>
      <c r="B710" s="37" t="s">
        <v>472</v>
      </c>
      <c r="C710" s="33"/>
      <c r="D710" s="95"/>
      <c r="E710" s="115"/>
      <c r="F710" s="29"/>
      <c r="G710" s="29"/>
      <c r="H710" s="29"/>
    </row>
    <row r="711" spans="1:8" ht="45.75" thickBot="1" x14ac:dyDescent="0.3">
      <c r="A711" s="31"/>
      <c r="B711" s="27" t="s">
        <v>473</v>
      </c>
      <c r="C711" s="33"/>
      <c r="D711" s="95"/>
      <c r="E711" s="111"/>
      <c r="F711" s="29"/>
      <c r="G711" s="29"/>
      <c r="H711" s="29"/>
    </row>
    <row r="712" spans="1:8" ht="15.75" thickBot="1" x14ac:dyDescent="0.3">
      <c r="A712" s="31"/>
      <c r="B712" s="27" t="s">
        <v>1121</v>
      </c>
      <c r="C712" s="33" t="s">
        <v>719</v>
      </c>
      <c r="D712" s="93" t="s">
        <v>1549</v>
      </c>
      <c r="E712" s="106">
        <f t="shared" si="13"/>
        <v>1689.3083754723059</v>
      </c>
      <c r="F712" s="29"/>
      <c r="G712" s="29"/>
      <c r="H712" s="29"/>
    </row>
    <row r="713" spans="1:8" ht="30.75" thickBot="1" x14ac:dyDescent="0.3">
      <c r="A713" s="31"/>
      <c r="B713" s="27" t="s">
        <v>854</v>
      </c>
      <c r="C713" s="33" t="s">
        <v>719</v>
      </c>
      <c r="D713" s="93" t="s">
        <v>1383</v>
      </c>
      <c r="E713" s="106">
        <f t="shared" si="13"/>
        <v>4555.6106614583068</v>
      </c>
      <c r="F713" s="29"/>
      <c r="G713" s="29"/>
      <c r="H713" s="29"/>
    </row>
    <row r="714" spans="1:8" ht="30.75" thickBot="1" x14ac:dyDescent="0.3">
      <c r="A714" s="31"/>
      <c r="B714" s="27" t="s">
        <v>474</v>
      </c>
      <c r="C714" s="33" t="s">
        <v>719</v>
      </c>
      <c r="D714" s="93" t="s">
        <v>1385</v>
      </c>
      <c r="E714" s="106">
        <f t="shared" si="13"/>
        <v>753.6442328832261</v>
      </c>
      <c r="F714" s="29"/>
      <c r="G714" s="29"/>
      <c r="H714" s="29"/>
    </row>
    <row r="715" spans="1:8" ht="15.75" thickBot="1" x14ac:dyDescent="0.3">
      <c r="A715" s="31"/>
      <c r="B715" s="27" t="s">
        <v>174</v>
      </c>
      <c r="C715" s="33" t="s">
        <v>719</v>
      </c>
      <c r="D715" s="93" t="s">
        <v>1122</v>
      </c>
      <c r="E715" s="106">
        <f t="shared" si="13"/>
        <v>187.74637877525143</v>
      </c>
      <c r="F715" s="29"/>
      <c r="G715" s="29"/>
      <c r="H715" s="29"/>
    </row>
    <row r="716" spans="1:8" ht="15.75" thickBot="1" x14ac:dyDescent="0.3">
      <c r="A716" s="31"/>
      <c r="B716" s="27" t="s">
        <v>855</v>
      </c>
      <c r="C716" s="33" t="s">
        <v>719</v>
      </c>
      <c r="D716" s="93" t="s">
        <v>1123</v>
      </c>
      <c r="E716" s="106">
        <f t="shared" ref="E716:E779" si="14">D716/1.95583</f>
        <v>873.28653308314119</v>
      </c>
      <c r="F716" s="29"/>
      <c r="G716" s="29"/>
      <c r="H716" s="29"/>
    </row>
    <row r="717" spans="1:8" ht="30.75" thickBot="1" x14ac:dyDescent="0.3">
      <c r="A717" s="31"/>
      <c r="B717" s="27" t="s">
        <v>475</v>
      </c>
      <c r="C717" s="33" t="s">
        <v>719</v>
      </c>
      <c r="D717" s="93" t="s">
        <v>1550</v>
      </c>
      <c r="E717" s="106">
        <f t="shared" si="14"/>
        <v>811.42021545839873</v>
      </c>
      <c r="F717" s="29"/>
      <c r="G717" s="29"/>
      <c r="H717" s="29"/>
    </row>
    <row r="718" spans="1:8" ht="30.75" thickBot="1" x14ac:dyDescent="0.3">
      <c r="A718" s="31"/>
      <c r="B718" s="27" t="s">
        <v>477</v>
      </c>
      <c r="C718" s="33" t="s">
        <v>719</v>
      </c>
      <c r="D718" s="93" t="s">
        <v>1124</v>
      </c>
      <c r="E718" s="106">
        <f t="shared" si="14"/>
        <v>883.51237070706554</v>
      </c>
      <c r="F718" s="29"/>
      <c r="G718" s="29"/>
      <c r="H718" s="29"/>
    </row>
    <row r="719" spans="1:8" ht="30.75" thickBot="1" x14ac:dyDescent="0.3">
      <c r="A719" s="31"/>
      <c r="B719" s="27" t="s">
        <v>478</v>
      </c>
      <c r="C719" s="33" t="s">
        <v>719</v>
      </c>
      <c r="D719" s="93" t="s">
        <v>1387</v>
      </c>
      <c r="E719" s="106">
        <f t="shared" si="14"/>
        <v>405.96575366979749</v>
      </c>
      <c r="F719" s="29"/>
      <c r="G719" s="29"/>
      <c r="H719" s="29"/>
    </row>
    <row r="720" spans="1:8" ht="15.75" thickBot="1" x14ac:dyDescent="0.3">
      <c r="A720" s="31"/>
      <c r="B720" s="27" t="s">
        <v>856</v>
      </c>
      <c r="C720" s="33" t="s">
        <v>719</v>
      </c>
      <c r="D720" s="93" t="s">
        <v>1384</v>
      </c>
      <c r="E720" s="106">
        <f t="shared" si="14"/>
        <v>1062.9758210069383</v>
      </c>
      <c r="F720" s="29"/>
      <c r="G720" s="29"/>
      <c r="H720" s="29"/>
    </row>
    <row r="721" spans="1:8" ht="30.75" thickBot="1" x14ac:dyDescent="0.3">
      <c r="A721" s="31"/>
      <c r="B721" s="27" t="s">
        <v>479</v>
      </c>
      <c r="C721" s="33" t="s">
        <v>719</v>
      </c>
      <c r="D721" s="93" t="s">
        <v>1551</v>
      </c>
      <c r="E721" s="106">
        <f t="shared" si="14"/>
        <v>141.31085012501086</v>
      </c>
      <c r="F721" s="29"/>
      <c r="G721" s="29"/>
      <c r="H721" s="29"/>
    </row>
    <row r="722" spans="1:8" ht="15.75" thickBot="1" x14ac:dyDescent="0.3">
      <c r="A722" s="31"/>
      <c r="B722" s="27" t="s">
        <v>480</v>
      </c>
      <c r="C722" s="33" t="s">
        <v>719</v>
      </c>
      <c r="D722" s="93" t="s">
        <v>1381</v>
      </c>
      <c r="E722" s="106">
        <f t="shared" si="14"/>
        <v>710.69571486274367</v>
      </c>
      <c r="F722" s="29"/>
      <c r="G722" s="29"/>
      <c r="H722" s="29"/>
    </row>
    <row r="723" spans="1:8" ht="15.75" thickBot="1" x14ac:dyDescent="0.3">
      <c r="A723" s="31"/>
      <c r="B723" s="27" t="s">
        <v>482</v>
      </c>
      <c r="C723" s="33" t="s">
        <v>719</v>
      </c>
      <c r="D723" s="93" t="s">
        <v>1375</v>
      </c>
      <c r="E723" s="106">
        <f t="shared" si="14"/>
        <v>2070.7321188446849</v>
      </c>
      <c r="F723" s="29"/>
      <c r="G723" s="29"/>
      <c r="H723" s="29"/>
    </row>
    <row r="724" spans="1:8" ht="15.75" thickBot="1" x14ac:dyDescent="0.3">
      <c r="A724" s="31"/>
      <c r="B724" s="27" t="s">
        <v>483</v>
      </c>
      <c r="C724" s="33" t="s">
        <v>719</v>
      </c>
      <c r="D724" s="93" t="s">
        <v>252</v>
      </c>
      <c r="E724" s="106">
        <f t="shared" si="14"/>
        <v>127.82297029905462</v>
      </c>
      <c r="F724" s="29"/>
      <c r="G724" s="29"/>
      <c r="H724" s="29"/>
    </row>
    <row r="725" spans="1:8" ht="15.75" thickBot="1" x14ac:dyDescent="0.3">
      <c r="A725" s="31"/>
      <c r="B725" s="27" t="s">
        <v>484</v>
      </c>
      <c r="C725" s="33" t="s">
        <v>719</v>
      </c>
      <c r="D725" s="93" t="s">
        <v>254</v>
      </c>
      <c r="E725" s="106">
        <f t="shared" si="14"/>
        <v>153.38756435886555</v>
      </c>
      <c r="F725" s="29"/>
      <c r="G725" s="29"/>
      <c r="H725" s="29"/>
    </row>
    <row r="726" spans="1:8" ht="15.75" thickBot="1" x14ac:dyDescent="0.3">
      <c r="A726" s="31"/>
      <c r="B726" s="27" t="s">
        <v>485</v>
      </c>
      <c r="C726" s="33" t="s">
        <v>719</v>
      </c>
      <c r="D726" s="93" t="s">
        <v>256</v>
      </c>
      <c r="E726" s="106">
        <f t="shared" si="14"/>
        <v>204.5167524784874</v>
      </c>
      <c r="F726" s="29"/>
      <c r="G726" s="29"/>
      <c r="H726" s="29"/>
    </row>
    <row r="727" spans="1:8" ht="15.75" thickBot="1" x14ac:dyDescent="0.3">
      <c r="A727" s="31"/>
      <c r="B727" s="27" t="s">
        <v>486</v>
      </c>
      <c r="C727" s="33"/>
      <c r="D727" s="96"/>
      <c r="E727" s="106"/>
      <c r="F727" s="29"/>
      <c r="G727" s="29"/>
      <c r="H727" s="29"/>
    </row>
    <row r="728" spans="1:8" ht="15.75" thickBot="1" x14ac:dyDescent="0.3">
      <c r="A728" s="31"/>
      <c r="B728" s="27" t="s">
        <v>857</v>
      </c>
      <c r="C728" s="33" t="s">
        <v>719</v>
      </c>
      <c r="D728" s="93" t="s">
        <v>442</v>
      </c>
      <c r="E728" s="106">
        <f t="shared" si="14"/>
        <v>102.2583762392437</v>
      </c>
      <c r="F728" s="29"/>
      <c r="G728" s="29"/>
      <c r="H728" s="29"/>
    </row>
    <row r="729" spans="1:8" ht="15.75" thickBot="1" x14ac:dyDescent="0.3">
      <c r="A729" s="31"/>
      <c r="B729" s="27" t="s">
        <v>858</v>
      </c>
      <c r="C729" s="33" t="s">
        <v>719</v>
      </c>
      <c r="D729" s="93" t="s">
        <v>442</v>
      </c>
      <c r="E729" s="106">
        <f t="shared" si="14"/>
        <v>102.2583762392437</v>
      </c>
      <c r="F729" s="29"/>
      <c r="G729" s="29"/>
      <c r="H729" s="29"/>
    </row>
    <row r="730" spans="1:8" ht="15.75" thickBot="1" x14ac:dyDescent="0.3">
      <c r="A730" s="31"/>
      <c r="B730" s="27" t="s">
        <v>487</v>
      </c>
      <c r="C730" s="33" t="s">
        <v>719</v>
      </c>
      <c r="D730" s="93" t="s">
        <v>239</v>
      </c>
      <c r="E730" s="106">
        <f t="shared" si="14"/>
        <v>51.129188119621851</v>
      </c>
      <c r="F730" s="29"/>
      <c r="G730" s="29"/>
      <c r="H730" s="29"/>
    </row>
    <row r="731" spans="1:8" ht="15.75" thickBot="1" x14ac:dyDescent="0.3">
      <c r="A731" s="31"/>
      <c r="B731" s="33" t="s">
        <v>488</v>
      </c>
      <c r="C731" s="33" t="s">
        <v>719</v>
      </c>
      <c r="D731" s="95" t="s">
        <v>256</v>
      </c>
      <c r="E731" s="116">
        <f t="shared" si="14"/>
        <v>204.5167524784874</v>
      </c>
      <c r="F731" s="29"/>
      <c r="G731" s="29"/>
      <c r="H731" s="29"/>
    </row>
    <row r="732" spans="1:8" ht="15.75" thickBot="1" x14ac:dyDescent="0.3">
      <c r="A732" s="31"/>
      <c r="B732" s="37" t="s">
        <v>489</v>
      </c>
      <c r="C732" s="33"/>
      <c r="D732" s="110"/>
      <c r="E732" s="119"/>
      <c r="F732" s="29"/>
      <c r="G732" s="29"/>
      <c r="H732" s="29"/>
    </row>
    <row r="733" spans="1:8" ht="45.75" thickBot="1" x14ac:dyDescent="0.3">
      <c r="A733" s="31"/>
      <c r="B733" s="27" t="s">
        <v>490</v>
      </c>
      <c r="C733" s="33"/>
      <c r="D733" s="86"/>
      <c r="E733" s="115"/>
      <c r="F733" s="29"/>
      <c r="G733" s="29"/>
      <c r="H733" s="29"/>
    </row>
    <row r="734" spans="1:8" ht="15.75" thickBot="1" x14ac:dyDescent="0.3">
      <c r="A734" s="31"/>
      <c r="B734" s="27" t="s">
        <v>129</v>
      </c>
      <c r="C734" s="33" t="s">
        <v>719</v>
      </c>
      <c r="D734" s="93" t="s">
        <v>1048</v>
      </c>
      <c r="E734" s="111">
        <f t="shared" si="14"/>
        <v>2193.4421703317776</v>
      </c>
      <c r="F734" s="29"/>
      <c r="G734" s="29"/>
      <c r="H734" s="29"/>
    </row>
    <row r="735" spans="1:8" ht="15.75" thickBot="1" x14ac:dyDescent="0.3">
      <c r="A735" s="31"/>
      <c r="B735" s="27" t="s">
        <v>492</v>
      </c>
      <c r="C735" s="33" t="s">
        <v>719</v>
      </c>
      <c r="D735" s="93" t="s">
        <v>493</v>
      </c>
      <c r="E735" s="106">
        <f t="shared" si="14"/>
        <v>1533.8756435886555</v>
      </c>
      <c r="F735" s="29"/>
      <c r="G735" s="29"/>
      <c r="H735" s="29"/>
    </row>
    <row r="736" spans="1:8" ht="15.75" thickBot="1" x14ac:dyDescent="0.3">
      <c r="A736" s="31"/>
      <c r="B736" s="27" t="s">
        <v>859</v>
      </c>
      <c r="C736" s="33" t="s">
        <v>719</v>
      </c>
      <c r="D736" s="93" t="s">
        <v>491</v>
      </c>
      <c r="E736" s="106">
        <f t="shared" si="14"/>
        <v>2045.1675247848739</v>
      </c>
      <c r="F736" s="29"/>
      <c r="G736" s="29"/>
      <c r="H736" s="29"/>
    </row>
    <row r="737" spans="1:8" ht="30.75" thickBot="1" x14ac:dyDescent="0.3">
      <c r="A737" s="31"/>
      <c r="B737" s="27" t="s">
        <v>132</v>
      </c>
      <c r="C737" s="33" t="s">
        <v>719</v>
      </c>
      <c r="D737" s="93" t="s">
        <v>494</v>
      </c>
      <c r="E737" s="106">
        <f t="shared" si="14"/>
        <v>306.77512871773109</v>
      </c>
      <c r="F737" s="29"/>
      <c r="G737" s="29"/>
      <c r="H737" s="29"/>
    </row>
    <row r="738" spans="1:8" ht="15.75" thickBot="1" x14ac:dyDescent="0.3">
      <c r="A738" s="31"/>
      <c r="B738" s="27" t="s">
        <v>860</v>
      </c>
      <c r="C738" s="33" t="s">
        <v>719</v>
      </c>
      <c r="D738" s="93" t="s">
        <v>1049</v>
      </c>
      <c r="E738" s="106">
        <f t="shared" si="14"/>
        <v>634.00193268331088</v>
      </c>
      <c r="F738" s="29"/>
      <c r="G738" s="29"/>
      <c r="H738" s="29"/>
    </row>
    <row r="739" spans="1:8" ht="30.75" thickBot="1" x14ac:dyDescent="0.3">
      <c r="A739" s="31"/>
      <c r="B739" s="27" t="s">
        <v>496</v>
      </c>
      <c r="C739" s="33" t="s">
        <v>719</v>
      </c>
      <c r="D739" s="93" t="s">
        <v>476</v>
      </c>
      <c r="E739" s="106">
        <f t="shared" si="14"/>
        <v>511.29188119621847</v>
      </c>
      <c r="F739" s="29"/>
      <c r="G739" s="29"/>
      <c r="H739" s="29"/>
    </row>
    <row r="740" spans="1:8" ht="30.75" thickBot="1" x14ac:dyDescent="0.3">
      <c r="A740" s="31"/>
      <c r="B740" s="27" t="s">
        <v>135</v>
      </c>
      <c r="C740" s="33" t="s">
        <v>719</v>
      </c>
      <c r="D740" s="93" t="s">
        <v>491</v>
      </c>
      <c r="E740" s="106">
        <f t="shared" si="14"/>
        <v>2045.1675247848739</v>
      </c>
      <c r="F740" s="29"/>
      <c r="G740" s="29"/>
      <c r="H740" s="29"/>
    </row>
    <row r="741" spans="1:8" ht="30.75" thickBot="1" x14ac:dyDescent="0.3">
      <c r="A741" s="31"/>
      <c r="B741" s="27" t="s">
        <v>136</v>
      </c>
      <c r="C741" s="33" t="s">
        <v>719</v>
      </c>
      <c r="D741" s="93" t="s">
        <v>491</v>
      </c>
      <c r="E741" s="116">
        <f t="shared" si="14"/>
        <v>2045.1675247848739</v>
      </c>
      <c r="F741" s="29"/>
      <c r="G741" s="29"/>
      <c r="H741" s="29"/>
    </row>
    <row r="742" spans="1:8" ht="15.75" thickBot="1" x14ac:dyDescent="0.3">
      <c r="A742" s="31"/>
      <c r="B742" s="37" t="s">
        <v>497</v>
      </c>
      <c r="C742" s="33"/>
      <c r="D742" s="86"/>
      <c r="E742" s="115"/>
      <c r="F742" s="29"/>
      <c r="G742" s="29"/>
      <c r="H742" s="29"/>
    </row>
    <row r="743" spans="1:8" ht="30.75" thickBot="1" x14ac:dyDescent="0.3">
      <c r="A743" s="31"/>
      <c r="B743" s="43" t="s">
        <v>1194</v>
      </c>
      <c r="C743" s="33" t="s">
        <v>719</v>
      </c>
      <c r="D743" s="102" t="s">
        <v>1196</v>
      </c>
      <c r="E743" s="111">
        <f t="shared" si="14"/>
        <v>690.24403961489497</v>
      </c>
      <c r="F743" s="29"/>
      <c r="G743" s="29"/>
      <c r="H743" s="29"/>
    </row>
    <row r="744" spans="1:8" ht="30.75" thickBot="1" x14ac:dyDescent="0.3">
      <c r="A744" s="31"/>
      <c r="B744" s="44" t="s">
        <v>1195</v>
      </c>
      <c r="C744" s="33" t="s">
        <v>719</v>
      </c>
      <c r="D744" s="102" t="s">
        <v>1285</v>
      </c>
      <c r="E744" s="106">
        <f t="shared" si="14"/>
        <v>725.01188753623785</v>
      </c>
      <c r="F744" s="29"/>
      <c r="G744" s="29"/>
      <c r="H744" s="29"/>
    </row>
    <row r="745" spans="1:8" ht="15.75" thickBot="1" x14ac:dyDescent="0.3">
      <c r="A745" s="31"/>
      <c r="B745" s="44" t="s">
        <v>1023</v>
      </c>
      <c r="C745" s="33" t="s">
        <v>719</v>
      </c>
      <c r="D745" s="103" t="s">
        <v>1315</v>
      </c>
      <c r="E745" s="106">
        <f t="shared" si="14"/>
        <v>580.59238277355394</v>
      </c>
      <c r="F745" s="29"/>
      <c r="G745" s="29"/>
      <c r="H745" s="29"/>
    </row>
    <row r="746" spans="1:8" ht="15.75" thickBot="1" x14ac:dyDescent="0.3">
      <c r="A746" s="31"/>
      <c r="B746" s="44" t="s">
        <v>88</v>
      </c>
      <c r="C746" s="33" t="s">
        <v>719</v>
      </c>
      <c r="D746" s="103" t="s">
        <v>1336</v>
      </c>
      <c r="E746" s="106">
        <f t="shared" si="14"/>
        <v>453.00460673984958</v>
      </c>
      <c r="F746" s="29"/>
      <c r="G746" s="29"/>
      <c r="H746" s="29"/>
    </row>
    <row r="747" spans="1:8" ht="30.75" thickBot="1" x14ac:dyDescent="0.3">
      <c r="A747" s="31"/>
      <c r="B747" s="44" t="s">
        <v>97</v>
      </c>
      <c r="C747" s="33" t="s">
        <v>719</v>
      </c>
      <c r="D747" s="103" t="s">
        <v>1345</v>
      </c>
      <c r="E747" s="106">
        <f t="shared" si="14"/>
        <v>2604.009550932341</v>
      </c>
      <c r="F747" s="29"/>
      <c r="G747" s="29"/>
      <c r="H747" s="29"/>
    </row>
    <row r="748" spans="1:8" ht="30.75" thickBot="1" x14ac:dyDescent="0.3">
      <c r="A748" s="31"/>
      <c r="B748" s="47" t="s">
        <v>98</v>
      </c>
      <c r="C748" s="33" t="s">
        <v>719</v>
      </c>
      <c r="D748" s="103" t="s">
        <v>1346</v>
      </c>
      <c r="E748" s="106">
        <f t="shared" si="14"/>
        <v>4924.0833814799853</v>
      </c>
      <c r="F748" s="29"/>
      <c r="G748" s="29"/>
      <c r="H748" s="29"/>
    </row>
    <row r="749" spans="1:8" ht="30.75" thickBot="1" x14ac:dyDescent="0.3">
      <c r="A749" s="31"/>
      <c r="B749" s="47" t="s">
        <v>99</v>
      </c>
      <c r="C749" s="33" t="s">
        <v>719</v>
      </c>
      <c r="D749" s="103" t="s">
        <v>1347</v>
      </c>
      <c r="E749" s="106">
        <f t="shared" si="14"/>
        <v>2089.8748868766716</v>
      </c>
      <c r="F749" s="29"/>
      <c r="G749" s="29"/>
      <c r="H749" s="29"/>
    </row>
    <row r="750" spans="1:8" ht="30.75" thickBot="1" x14ac:dyDescent="0.3">
      <c r="A750" s="31"/>
      <c r="B750" s="48" t="s">
        <v>100</v>
      </c>
      <c r="C750" s="33"/>
      <c r="D750" s="103" t="s">
        <v>1348</v>
      </c>
      <c r="E750" s="106">
        <f t="shared" si="14"/>
        <v>2676.4289329849735</v>
      </c>
      <c r="F750" s="29"/>
      <c r="G750" s="29"/>
      <c r="H750" s="29"/>
    </row>
    <row r="751" spans="1:8" ht="45.75" thickBot="1" x14ac:dyDescent="0.3">
      <c r="A751" s="31"/>
      <c r="B751" s="47" t="s">
        <v>1021</v>
      </c>
      <c r="C751" s="33"/>
      <c r="D751" s="103" t="s">
        <v>1349</v>
      </c>
      <c r="E751" s="106">
        <f t="shared" si="14"/>
        <v>2772.5773712439218</v>
      </c>
      <c r="F751" s="29"/>
      <c r="G751" s="29"/>
      <c r="H751" s="29"/>
    </row>
    <row r="752" spans="1:8" ht="45.75" thickBot="1" x14ac:dyDescent="0.3">
      <c r="A752" s="31"/>
      <c r="B752" s="47" t="s">
        <v>102</v>
      </c>
      <c r="C752" s="33" t="s">
        <v>719</v>
      </c>
      <c r="D752" s="103" t="s">
        <v>1350</v>
      </c>
      <c r="E752" s="106">
        <f t="shared" si="14"/>
        <v>4075.0832127536646</v>
      </c>
      <c r="F752" s="29"/>
      <c r="G752" s="29"/>
      <c r="H752" s="29"/>
    </row>
    <row r="753" spans="1:8" ht="30.75" thickBot="1" x14ac:dyDescent="0.3">
      <c r="A753" s="31"/>
      <c r="B753" s="44" t="s">
        <v>103</v>
      </c>
      <c r="C753" s="33" t="s">
        <v>719</v>
      </c>
      <c r="D753" s="103" t="s">
        <v>1351</v>
      </c>
      <c r="E753" s="106">
        <f t="shared" si="14"/>
        <v>1143.0441296022659</v>
      </c>
      <c r="F753" s="29"/>
      <c r="G753" s="29"/>
      <c r="H753" s="29"/>
    </row>
    <row r="754" spans="1:8" ht="15.75" thickBot="1" x14ac:dyDescent="0.3">
      <c r="A754" s="31"/>
      <c r="B754" s="47" t="s">
        <v>105</v>
      </c>
      <c r="C754" s="33" t="s">
        <v>719</v>
      </c>
      <c r="D754" s="103" t="s">
        <v>1180</v>
      </c>
      <c r="E754" s="106">
        <f t="shared" si="14"/>
        <v>607.41475486110755</v>
      </c>
      <c r="F754" s="29"/>
      <c r="G754" s="29"/>
      <c r="H754" s="29"/>
    </row>
    <row r="755" spans="1:8" ht="15.75" thickBot="1" x14ac:dyDescent="0.3">
      <c r="A755" s="31"/>
      <c r="B755" s="48" t="s">
        <v>107</v>
      </c>
      <c r="C755" s="33" t="s">
        <v>719</v>
      </c>
      <c r="D755" s="103" t="s">
        <v>1355</v>
      </c>
      <c r="E755" s="106">
        <f t="shared" si="14"/>
        <v>452.31947561904661</v>
      </c>
      <c r="F755" s="29"/>
      <c r="G755" s="29"/>
      <c r="H755" s="29"/>
    </row>
    <row r="756" spans="1:8" ht="15.75" thickBot="1" x14ac:dyDescent="0.3">
      <c r="A756" s="31"/>
      <c r="B756" s="47" t="s">
        <v>108</v>
      </c>
      <c r="C756" s="33" t="s">
        <v>719</v>
      </c>
      <c r="D756" s="103" t="s">
        <v>1049</v>
      </c>
      <c r="E756" s="106">
        <f t="shared" si="14"/>
        <v>634.00193268331088</v>
      </c>
      <c r="F756" s="29"/>
      <c r="G756" s="29"/>
      <c r="H756" s="29"/>
    </row>
    <row r="757" spans="1:8" ht="15.75" thickBot="1" x14ac:dyDescent="0.3">
      <c r="A757" s="31"/>
      <c r="B757" s="47" t="s">
        <v>109</v>
      </c>
      <c r="C757" s="33" t="s">
        <v>719</v>
      </c>
      <c r="D757" s="103" t="s">
        <v>1356</v>
      </c>
      <c r="E757" s="106">
        <f t="shared" si="14"/>
        <v>749.04260595246012</v>
      </c>
      <c r="F757" s="29"/>
      <c r="G757" s="29"/>
      <c r="H757" s="29"/>
    </row>
    <row r="758" spans="1:8" ht="15.75" thickBot="1" x14ac:dyDescent="0.3">
      <c r="A758" s="31"/>
      <c r="B758" s="47" t="s">
        <v>110</v>
      </c>
      <c r="C758" s="33" t="s">
        <v>719</v>
      </c>
      <c r="D758" s="103" t="s">
        <v>1357</v>
      </c>
      <c r="E758" s="106">
        <f t="shared" si="14"/>
        <v>1081.3823287300022</v>
      </c>
      <c r="F758" s="29"/>
      <c r="G758" s="29"/>
      <c r="H758" s="29"/>
    </row>
    <row r="759" spans="1:8" ht="15.75" thickBot="1" x14ac:dyDescent="0.3">
      <c r="A759" s="31"/>
      <c r="B759" s="47" t="s">
        <v>1022</v>
      </c>
      <c r="C759" s="33" t="s">
        <v>719</v>
      </c>
      <c r="D759" s="103" t="s">
        <v>1358</v>
      </c>
      <c r="E759" s="106">
        <f t="shared" si="14"/>
        <v>874.30911684553359</v>
      </c>
      <c r="F759" s="29"/>
      <c r="G759" s="29"/>
      <c r="H759" s="29"/>
    </row>
    <row r="760" spans="1:8" ht="15.75" thickBot="1" x14ac:dyDescent="0.3">
      <c r="A760" s="31"/>
      <c r="B760" s="47" t="s">
        <v>112</v>
      </c>
      <c r="C760" s="33" t="s">
        <v>719</v>
      </c>
      <c r="D760" s="103" t="s">
        <v>1359</v>
      </c>
      <c r="E760" s="106">
        <f t="shared" si="14"/>
        <v>2204.1792998368978</v>
      </c>
      <c r="F760" s="29"/>
      <c r="G760" s="29"/>
      <c r="H760" s="29"/>
    </row>
    <row r="761" spans="1:8" ht="15.75" thickBot="1" x14ac:dyDescent="0.3">
      <c r="A761" s="31"/>
      <c r="B761" s="47" t="s">
        <v>113</v>
      </c>
      <c r="C761" s="33" t="s">
        <v>719</v>
      </c>
      <c r="D761" s="103" t="s">
        <v>1361</v>
      </c>
      <c r="E761" s="106">
        <f t="shared" si="14"/>
        <v>4090.3350495697478</v>
      </c>
      <c r="F761" s="29"/>
      <c r="G761" s="29"/>
      <c r="H761" s="29"/>
    </row>
    <row r="762" spans="1:8" ht="15.75" thickBot="1" x14ac:dyDescent="0.3">
      <c r="A762" s="31"/>
      <c r="B762" s="47" t="s">
        <v>114</v>
      </c>
      <c r="C762" s="33" t="s">
        <v>719</v>
      </c>
      <c r="D762" s="103" t="s">
        <v>1364</v>
      </c>
      <c r="E762" s="106">
        <f t="shared" si="14"/>
        <v>1617.7275121048353</v>
      </c>
      <c r="F762" s="29"/>
      <c r="G762" s="29"/>
      <c r="H762" s="29"/>
    </row>
    <row r="763" spans="1:8" ht="30.75" thickBot="1" x14ac:dyDescent="0.3">
      <c r="A763" s="31"/>
      <c r="B763" s="48" t="s">
        <v>115</v>
      </c>
      <c r="C763" s="33" t="s">
        <v>719</v>
      </c>
      <c r="D763" s="103" t="s">
        <v>1365</v>
      </c>
      <c r="E763" s="106">
        <f t="shared" si="14"/>
        <v>4261.7303139843443</v>
      </c>
      <c r="F763" s="29"/>
      <c r="G763" s="29"/>
      <c r="H763" s="29"/>
    </row>
    <row r="764" spans="1:8" ht="15.75" thickBot="1" x14ac:dyDescent="0.3">
      <c r="A764" s="31"/>
      <c r="B764" s="70" t="s">
        <v>1198</v>
      </c>
      <c r="C764" s="45" t="s">
        <v>719</v>
      </c>
      <c r="D764" s="102" t="s">
        <v>1367</v>
      </c>
      <c r="E764" s="106">
        <f t="shared" si="14"/>
        <v>1055.8177346701912</v>
      </c>
      <c r="F764" s="29"/>
      <c r="G764" s="29"/>
      <c r="H764" s="29"/>
    </row>
    <row r="765" spans="1:8" ht="30.75" thickBot="1" x14ac:dyDescent="0.3">
      <c r="A765" s="31"/>
      <c r="B765" s="71" t="s">
        <v>119</v>
      </c>
      <c r="C765" s="45" t="s">
        <v>719</v>
      </c>
      <c r="D765" s="102" t="s">
        <v>1369</v>
      </c>
      <c r="E765" s="106">
        <f t="shared" si="14"/>
        <v>1084.7210647142135</v>
      </c>
      <c r="F765" s="29"/>
      <c r="G765" s="29"/>
      <c r="H765" s="29"/>
    </row>
    <row r="766" spans="1:8" ht="15.75" thickBot="1" x14ac:dyDescent="0.3">
      <c r="A766" s="31"/>
      <c r="B766" s="47" t="s">
        <v>121</v>
      </c>
      <c r="C766" s="33" t="s">
        <v>719</v>
      </c>
      <c r="D766" s="103" t="s">
        <v>1371</v>
      </c>
      <c r="E766" s="106">
        <f t="shared" si="14"/>
        <v>362.21450739583702</v>
      </c>
      <c r="F766" s="29"/>
      <c r="G766" s="29"/>
      <c r="H766" s="29"/>
    </row>
    <row r="767" spans="1:8" ht="15.75" thickBot="1" x14ac:dyDescent="0.3">
      <c r="A767" s="31"/>
      <c r="B767" s="47" t="s">
        <v>122</v>
      </c>
      <c r="C767" s="33" t="s">
        <v>719</v>
      </c>
      <c r="D767" s="103" t="s">
        <v>1372</v>
      </c>
      <c r="E767" s="106">
        <f t="shared" si="14"/>
        <v>2261.5206843130536</v>
      </c>
      <c r="F767" s="29"/>
      <c r="G767" s="29"/>
      <c r="H767" s="29"/>
    </row>
    <row r="768" spans="1:8" ht="30.75" thickBot="1" x14ac:dyDescent="0.3">
      <c r="A768" s="31"/>
      <c r="B768" s="47" t="s">
        <v>128</v>
      </c>
      <c r="C768" s="33" t="s">
        <v>719</v>
      </c>
      <c r="D768" s="103" t="s">
        <v>1199</v>
      </c>
      <c r="E768" s="106">
        <f t="shared" si="14"/>
        <v>710.18442298154753</v>
      </c>
      <c r="F768" s="29"/>
      <c r="G768" s="29"/>
      <c r="H768" s="29"/>
    </row>
    <row r="769" spans="1:8" ht="15.75" thickBot="1" x14ac:dyDescent="0.3">
      <c r="A769" s="31"/>
      <c r="B769" s="47" t="s">
        <v>137</v>
      </c>
      <c r="C769" s="33" t="s">
        <v>719</v>
      </c>
      <c r="D769" s="97" t="s">
        <v>590</v>
      </c>
      <c r="E769" s="106">
        <f t="shared" si="14"/>
        <v>562.42106931584033</v>
      </c>
      <c r="F769" s="29"/>
      <c r="G769" s="29"/>
      <c r="H769" s="29"/>
    </row>
    <row r="770" spans="1:8" ht="43.5" customHeight="1" thickBot="1" x14ac:dyDescent="0.3">
      <c r="A770" s="31"/>
      <c r="B770" s="47" t="s">
        <v>1495</v>
      </c>
      <c r="C770" s="33" t="s">
        <v>719</v>
      </c>
      <c r="D770" s="97" t="s">
        <v>1494</v>
      </c>
      <c r="E770" s="109" t="s">
        <v>1559</v>
      </c>
      <c r="F770" s="29"/>
      <c r="G770" s="29"/>
      <c r="H770" s="29"/>
    </row>
    <row r="771" spans="1:8" ht="14.25" customHeight="1" thickBot="1" x14ac:dyDescent="0.3">
      <c r="A771" s="31"/>
      <c r="B771" s="72" t="s">
        <v>1200</v>
      </c>
      <c r="C771" s="33"/>
      <c r="D771" s="97"/>
      <c r="E771" s="106">
        <f t="shared" si="14"/>
        <v>0</v>
      </c>
      <c r="F771" s="29"/>
      <c r="G771" s="29"/>
      <c r="H771" s="29"/>
    </row>
    <row r="772" spans="1:8" ht="14.25" customHeight="1" thickBot="1" x14ac:dyDescent="0.3">
      <c r="A772" s="31"/>
      <c r="B772" s="72" t="s">
        <v>1201</v>
      </c>
      <c r="C772" s="33" t="s">
        <v>719</v>
      </c>
      <c r="D772" s="97" t="s">
        <v>212</v>
      </c>
      <c r="E772" s="106">
        <f t="shared" si="14"/>
        <v>15.338756435886555</v>
      </c>
      <c r="F772" s="29"/>
      <c r="G772" s="29"/>
      <c r="H772" s="29"/>
    </row>
    <row r="773" spans="1:8" ht="14.25" customHeight="1" thickBot="1" x14ac:dyDescent="0.3">
      <c r="A773" s="31"/>
      <c r="B773" s="72" t="s">
        <v>1202</v>
      </c>
      <c r="C773" s="33" t="s">
        <v>719</v>
      </c>
      <c r="D773" s="97" t="s">
        <v>234</v>
      </c>
      <c r="E773" s="106">
        <f t="shared" si="14"/>
        <v>20.45167524784874</v>
      </c>
      <c r="F773" s="29"/>
      <c r="G773" s="29"/>
      <c r="H773" s="29"/>
    </row>
    <row r="774" spans="1:8" ht="14.25" customHeight="1" thickBot="1" x14ac:dyDescent="0.3">
      <c r="A774" s="31"/>
      <c r="B774" s="72" t="s">
        <v>1203</v>
      </c>
      <c r="C774" s="33" t="s">
        <v>719</v>
      </c>
      <c r="D774" s="97" t="s">
        <v>234</v>
      </c>
      <c r="E774" s="106">
        <f t="shared" si="14"/>
        <v>20.45167524784874</v>
      </c>
      <c r="F774" s="29"/>
      <c r="G774" s="29"/>
      <c r="H774" s="29"/>
    </row>
    <row r="775" spans="1:8" ht="14.25" customHeight="1" thickBot="1" x14ac:dyDescent="0.3">
      <c r="A775" s="31"/>
      <c r="B775" s="72" t="s">
        <v>1204</v>
      </c>
      <c r="C775" s="33" t="s">
        <v>719</v>
      </c>
      <c r="D775" s="97" t="s">
        <v>219</v>
      </c>
      <c r="E775" s="116">
        <f t="shared" si="14"/>
        <v>25.564594059810926</v>
      </c>
      <c r="F775" s="29"/>
      <c r="G775" s="29"/>
      <c r="H775" s="29"/>
    </row>
    <row r="776" spans="1:8" ht="15.75" thickBot="1" x14ac:dyDescent="0.3">
      <c r="A776" s="31"/>
      <c r="B776" s="37" t="s">
        <v>499</v>
      </c>
      <c r="C776" s="33"/>
      <c r="D776" s="95"/>
      <c r="E776" s="115"/>
      <c r="F776" s="29"/>
      <c r="G776" s="29"/>
      <c r="H776" s="29"/>
    </row>
    <row r="777" spans="1:8" ht="15.75" thickBot="1" x14ac:dyDescent="0.3">
      <c r="A777" s="31"/>
      <c r="B777" s="27" t="s">
        <v>500</v>
      </c>
      <c r="C777" s="33"/>
      <c r="D777" s="95"/>
      <c r="E777" s="118"/>
      <c r="F777" s="29"/>
      <c r="G777" s="29"/>
      <c r="H777" s="29"/>
    </row>
    <row r="778" spans="1:8" ht="15.75" thickBot="1" x14ac:dyDescent="0.3">
      <c r="A778" s="31"/>
      <c r="B778" s="27" t="s">
        <v>225</v>
      </c>
      <c r="C778" s="33" t="s">
        <v>719</v>
      </c>
      <c r="D778" s="93" t="s">
        <v>240</v>
      </c>
      <c r="E778" s="111">
        <f t="shared" si="14"/>
        <v>76.693782179432773</v>
      </c>
      <c r="F778" s="29"/>
      <c r="G778" s="29"/>
      <c r="H778" s="29"/>
    </row>
    <row r="779" spans="1:8" ht="15.75" thickBot="1" x14ac:dyDescent="0.3">
      <c r="A779" s="31"/>
      <c r="B779" s="27" t="s">
        <v>226</v>
      </c>
      <c r="C779" s="33" t="s">
        <v>719</v>
      </c>
      <c r="D779" s="93" t="s">
        <v>503</v>
      </c>
      <c r="E779" s="106">
        <f t="shared" si="14"/>
        <v>122.71005148709244</v>
      </c>
      <c r="F779" s="29"/>
      <c r="G779" s="29"/>
      <c r="H779" s="29"/>
    </row>
    <row r="780" spans="1:8" ht="15.75" thickBot="1" x14ac:dyDescent="0.3">
      <c r="A780" s="31"/>
      <c r="B780" s="27" t="s">
        <v>502</v>
      </c>
      <c r="C780" s="33" t="s">
        <v>719</v>
      </c>
      <c r="D780" s="93" t="s">
        <v>1168</v>
      </c>
      <c r="E780" s="106">
        <f t="shared" ref="E780:E843" si="15">D780/1.95583</f>
        <v>184.06507723063865</v>
      </c>
      <c r="F780" s="29"/>
      <c r="G780" s="29"/>
      <c r="H780" s="29"/>
    </row>
    <row r="781" spans="1:8" ht="15.75" thickBot="1" x14ac:dyDescent="0.3">
      <c r="A781" s="31"/>
      <c r="B781" s="27" t="s">
        <v>504</v>
      </c>
      <c r="C781" s="33" t="s">
        <v>719</v>
      </c>
      <c r="D781" s="93" t="s">
        <v>1085</v>
      </c>
      <c r="E781" s="106">
        <f t="shared" si="15"/>
        <v>214.74259010241178</v>
      </c>
      <c r="F781" s="29"/>
      <c r="G781" s="29"/>
      <c r="H781" s="29"/>
    </row>
    <row r="782" spans="1:8" ht="15.75" thickBot="1" x14ac:dyDescent="0.3">
      <c r="A782" s="31"/>
      <c r="B782" s="27" t="s">
        <v>505</v>
      </c>
      <c r="C782" s="33"/>
      <c r="D782" s="93"/>
      <c r="E782" s="106"/>
      <c r="F782" s="29"/>
      <c r="G782" s="29"/>
      <c r="H782" s="29"/>
    </row>
    <row r="783" spans="1:8" ht="15.75" thickBot="1" x14ac:dyDescent="0.3">
      <c r="A783" s="31"/>
      <c r="B783" s="27" t="s">
        <v>506</v>
      </c>
      <c r="C783" s="33" t="s">
        <v>719</v>
      </c>
      <c r="D783" s="93" t="s">
        <v>255</v>
      </c>
      <c r="E783" s="106">
        <f t="shared" si="15"/>
        <v>230.08134653829833</v>
      </c>
      <c r="F783" s="29"/>
      <c r="G783" s="29"/>
      <c r="H783" s="29"/>
    </row>
    <row r="784" spans="1:8" ht="15.75" thickBot="1" x14ac:dyDescent="0.3">
      <c r="A784" s="31"/>
      <c r="B784" s="27" t="s">
        <v>507</v>
      </c>
      <c r="C784" s="33" t="s">
        <v>719</v>
      </c>
      <c r="D784" s="93" t="s">
        <v>1169</v>
      </c>
      <c r="E784" s="106">
        <f t="shared" si="15"/>
        <v>291.43637228184457</v>
      </c>
      <c r="F784" s="29"/>
      <c r="G784" s="29"/>
      <c r="H784" s="29"/>
    </row>
    <row r="785" spans="1:8" ht="15.75" thickBot="1" x14ac:dyDescent="0.3">
      <c r="A785" s="31"/>
      <c r="B785" s="27" t="s">
        <v>508</v>
      </c>
      <c r="C785" s="33" t="s">
        <v>719</v>
      </c>
      <c r="D785" s="93" t="s">
        <v>451</v>
      </c>
      <c r="E785" s="106">
        <f t="shared" si="15"/>
        <v>92.032538615319325</v>
      </c>
      <c r="F785" s="29"/>
      <c r="G785" s="29"/>
      <c r="H785" s="29"/>
    </row>
    <row r="786" spans="1:8" ht="15.75" thickBot="1" x14ac:dyDescent="0.3">
      <c r="A786" s="31"/>
      <c r="B786" s="27" t="s">
        <v>509</v>
      </c>
      <c r="C786" s="33" t="s">
        <v>719</v>
      </c>
      <c r="D786" s="93" t="s">
        <v>254</v>
      </c>
      <c r="E786" s="106">
        <f t="shared" si="15"/>
        <v>153.38756435886555</v>
      </c>
      <c r="F786" s="29"/>
      <c r="G786" s="29"/>
      <c r="H786" s="29"/>
    </row>
    <row r="787" spans="1:8" ht="15.75" thickBot="1" x14ac:dyDescent="0.3">
      <c r="A787" s="31"/>
      <c r="B787" s="27" t="s">
        <v>510</v>
      </c>
      <c r="C787" s="33" t="s">
        <v>719</v>
      </c>
      <c r="D787" s="93" t="s">
        <v>1170</v>
      </c>
      <c r="E787" s="106">
        <f t="shared" si="15"/>
        <v>69.024403961489497</v>
      </c>
      <c r="F787" s="29"/>
      <c r="G787" s="29"/>
      <c r="H787" s="29"/>
    </row>
    <row r="788" spans="1:8" ht="15.75" thickBot="1" x14ac:dyDescent="0.3">
      <c r="A788" s="31"/>
      <c r="B788" s="27" t="s">
        <v>511</v>
      </c>
      <c r="C788" s="33" t="s">
        <v>719</v>
      </c>
      <c r="D788" s="93" t="s">
        <v>446</v>
      </c>
      <c r="E788" s="106">
        <f t="shared" si="15"/>
        <v>61.355025743546221</v>
      </c>
      <c r="F788" s="29"/>
      <c r="G788" s="29"/>
      <c r="H788" s="29"/>
    </row>
    <row r="789" spans="1:8" ht="15.75" thickBot="1" x14ac:dyDescent="0.3">
      <c r="A789" s="31"/>
      <c r="B789" s="27" t="s">
        <v>512</v>
      </c>
      <c r="C789" s="33" t="s">
        <v>719</v>
      </c>
      <c r="D789" s="93" t="s">
        <v>446</v>
      </c>
      <c r="E789" s="106">
        <f t="shared" si="15"/>
        <v>61.355025743546221</v>
      </c>
      <c r="F789" s="29"/>
      <c r="G789" s="29"/>
      <c r="H789" s="29"/>
    </row>
    <row r="790" spans="1:8" ht="15.75" thickBot="1" x14ac:dyDescent="0.3">
      <c r="A790" s="31"/>
      <c r="B790" s="27" t="s">
        <v>513</v>
      </c>
      <c r="C790" s="33" t="s">
        <v>719</v>
      </c>
      <c r="D790" s="93" t="s">
        <v>1171</v>
      </c>
      <c r="E790" s="106">
        <f t="shared" si="15"/>
        <v>138.04880792297899</v>
      </c>
      <c r="F790" s="29"/>
      <c r="G790" s="29"/>
      <c r="H790" s="29"/>
    </row>
    <row r="791" spans="1:8" ht="15.75" thickBot="1" x14ac:dyDescent="0.3">
      <c r="A791" s="31"/>
      <c r="B791" s="27" t="s">
        <v>1172</v>
      </c>
      <c r="C791" s="33" t="s">
        <v>719</v>
      </c>
      <c r="D791" s="93" t="s">
        <v>494</v>
      </c>
      <c r="E791" s="106">
        <f t="shared" si="15"/>
        <v>306.77512871773109</v>
      </c>
      <c r="F791" s="29"/>
      <c r="G791" s="29"/>
      <c r="H791" s="29"/>
    </row>
    <row r="792" spans="1:8" ht="15.75" thickBot="1" x14ac:dyDescent="0.3">
      <c r="A792" s="31"/>
      <c r="B792" s="27" t="s">
        <v>514</v>
      </c>
      <c r="C792" s="33" t="s">
        <v>719</v>
      </c>
      <c r="D792" s="93" t="s">
        <v>446</v>
      </c>
      <c r="E792" s="106">
        <f t="shared" si="15"/>
        <v>61.355025743546221</v>
      </c>
      <c r="F792" s="29"/>
      <c r="G792" s="29"/>
      <c r="H792" s="29"/>
    </row>
    <row r="793" spans="1:8" ht="30.75" thickBot="1" x14ac:dyDescent="0.3">
      <c r="A793" s="31"/>
      <c r="B793" s="27" t="s">
        <v>515</v>
      </c>
      <c r="C793" s="33" t="s">
        <v>719</v>
      </c>
      <c r="D793" s="93" t="s">
        <v>219</v>
      </c>
      <c r="E793" s="106">
        <f t="shared" si="15"/>
        <v>25.564594059810926</v>
      </c>
      <c r="F793" s="29"/>
      <c r="G793" s="29"/>
      <c r="H793" s="29"/>
    </row>
    <row r="794" spans="1:8" ht="15.75" thickBot="1" x14ac:dyDescent="0.3">
      <c r="A794" s="31"/>
      <c r="B794" s="27" t="s">
        <v>516</v>
      </c>
      <c r="C794" s="33" t="s">
        <v>719</v>
      </c>
      <c r="D794" s="93" t="s">
        <v>1025</v>
      </c>
      <c r="E794" s="106">
        <f t="shared" si="15"/>
        <v>1687.2632079475211</v>
      </c>
      <c r="F794" s="29"/>
      <c r="G794" s="29"/>
      <c r="H794" s="29"/>
    </row>
    <row r="795" spans="1:8" ht="15.75" thickBot="1" x14ac:dyDescent="0.3">
      <c r="A795" s="31"/>
      <c r="B795" s="27" t="s">
        <v>517</v>
      </c>
      <c r="C795" s="33" t="s">
        <v>719</v>
      </c>
      <c r="D795" s="93" t="s">
        <v>1173</v>
      </c>
      <c r="E795" s="106">
        <f t="shared" si="15"/>
        <v>1942.9091485456304</v>
      </c>
      <c r="F795" s="29"/>
      <c r="G795" s="29"/>
      <c r="H795" s="29"/>
    </row>
    <row r="796" spans="1:8" ht="30.75" thickBot="1" x14ac:dyDescent="0.3">
      <c r="A796" s="31"/>
      <c r="B796" s="27" t="s">
        <v>518</v>
      </c>
      <c r="C796" s="33" t="s">
        <v>719</v>
      </c>
      <c r="D796" s="93" t="s">
        <v>1174</v>
      </c>
      <c r="E796" s="106">
        <f t="shared" si="15"/>
        <v>1175.9713267513025</v>
      </c>
      <c r="F796" s="29"/>
      <c r="G796" s="29"/>
      <c r="H796" s="29"/>
    </row>
    <row r="797" spans="1:8" ht="30.75" thickBot="1" x14ac:dyDescent="0.3">
      <c r="A797" s="31"/>
      <c r="B797" s="27" t="s">
        <v>519</v>
      </c>
      <c r="C797" s="33" t="s">
        <v>719</v>
      </c>
      <c r="D797" s="93" t="s">
        <v>495</v>
      </c>
      <c r="E797" s="106">
        <f t="shared" si="15"/>
        <v>1022.5837623924369</v>
      </c>
      <c r="F797" s="29"/>
      <c r="G797" s="29"/>
      <c r="H797" s="29"/>
    </row>
    <row r="798" spans="1:8" ht="15.75" thickBot="1" x14ac:dyDescent="0.3">
      <c r="A798" s="31"/>
      <c r="B798" s="27" t="s">
        <v>521</v>
      </c>
      <c r="C798" s="33" t="s">
        <v>719</v>
      </c>
      <c r="D798" s="93" t="s">
        <v>520</v>
      </c>
      <c r="E798" s="106">
        <f t="shared" si="15"/>
        <v>664.67944555508404</v>
      </c>
      <c r="F798" s="29"/>
      <c r="G798" s="29"/>
      <c r="H798" s="29"/>
    </row>
    <row r="799" spans="1:8" ht="15.75" thickBot="1" x14ac:dyDescent="0.3">
      <c r="A799" s="31"/>
      <c r="B799" s="27" t="s">
        <v>522</v>
      </c>
      <c r="C799" s="33"/>
      <c r="D799" s="93"/>
      <c r="E799" s="106">
        <f t="shared" si="15"/>
        <v>0</v>
      </c>
      <c r="F799" s="29"/>
      <c r="G799" s="29"/>
      <c r="H799" s="29"/>
    </row>
    <row r="800" spans="1:8" ht="15.75" thickBot="1" x14ac:dyDescent="0.3">
      <c r="A800" s="31"/>
      <c r="B800" s="27" t="s">
        <v>523</v>
      </c>
      <c r="C800" s="33" t="s">
        <v>719</v>
      </c>
      <c r="D800" s="93" t="s">
        <v>590</v>
      </c>
      <c r="E800" s="106">
        <f t="shared" si="15"/>
        <v>562.42106931584033</v>
      </c>
      <c r="F800" s="29"/>
      <c r="G800" s="29"/>
      <c r="H800" s="29"/>
    </row>
    <row r="801" spans="1:8" ht="15.75" thickBot="1" x14ac:dyDescent="0.3">
      <c r="A801" s="31"/>
      <c r="B801" s="27" t="s">
        <v>524</v>
      </c>
      <c r="C801" s="33" t="s">
        <v>719</v>
      </c>
      <c r="D801" s="93" t="s">
        <v>259</v>
      </c>
      <c r="E801" s="106">
        <f t="shared" si="15"/>
        <v>460.16269307659667</v>
      </c>
      <c r="F801" s="29"/>
      <c r="G801" s="29"/>
      <c r="H801" s="29"/>
    </row>
    <row r="802" spans="1:8" ht="15.75" thickBot="1" x14ac:dyDescent="0.3">
      <c r="A802" s="31"/>
      <c r="B802" s="27" t="s">
        <v>525</v>
      </c>
      <c r="C802" s="33" t="s">
        <v>719</v>
      </c>
      <c r="D802" s="93" t="s">
        <v>1025</v>
      </c>
      <c r="E802" s="106">
        <f t="shared" si="15"/>
        <v>1687.2632079475211</v>
      </c>
      <c r="F802" s="29"/>
      <c r="G802" s="29"/>
      <c r="H802" s="29"/>
    </row>
    <row r="803" spans="1:8" ht="15.75" thickBot="1" x14ac:dyDescent="0.3">
      <c r="A803" s="31"/>
      <c r="B803" s="27" t="s">
        <v>1175</v>
      </c>
      <c r="C803" s="33" t="s">
        <v>719</v>
      </c>
      <c r="D803" s="93" t="s">
        <v>240</v>
      </c>
      <c r="E803" s="106">
        <f t="shared" si="15"/>
        <v>76.693782179432773</v>
      </c>
      <c r="F803" s="29"/>
      <c r="G803" s="29"/>
      <c r="H803" s="29"/>
    </row>
    <row r="804" spans="1:8" ht="15.75" thickBot="1" x14ac:dyDescent="0.3">
      <c r="A804" s="31"/>
      <c r="B804" s="27" t="s">
        <v>527</v>
      </c>
      <c r="C804" s="33" t="s">
        <v>719</v>
      </c>
      <c r="D804" s="93" t="s">
        <v>1171</v>
      </c>
      <c r="E804" s="106">
        <f t="shared" si="15"/>
        <v>138.04880792297899</v>
      </c>
      <c r="F804" s="29"/>
      <c r="G804" s="29"/>
      <c r="H804" s="29"/>
    </row>
    <row r="805" spans="1:8" ht="30.75" thickBot="1" x14ac:dyDescent="0.3">
      <c r="A805" s="31"/>
      <c r="B805" s="27" t="s">
        <v>528</v>
      </c>
      <c r="C805" s="33" t="s">
        <v>719</v>
      </c>
      <c r="D805" s="93" t="s">
        <v>1176</v>
      </c>
      <c r="E805" s="109" t="s">
        <v>1560</v>
      </c>
      <c r="F805" s="29"/>
      <c r="G805" s="29"/>
      <c r="H805" s="29"/>
    </row>
    <row r="806" spans="1:8" ht="15.75" thickBot="1" x14ac:dyDescent="0.3">
      <c r="A806" s="31"/>
      <c r="B806" s="27" t="s">
        <v>1523</v>
      </c>
      <c r="C806" s="33" t="s">
        <v>719</v>
      </c>
      <c r="D806" s="93" t="s">
        <v>252</v>
      </c>
      <c r="E806" s="116">
        <f t="shared" si="15"/>
        <v>127.82297029905462</v>
      </c>
      <c r="F806" s="29"/>
      <c r="G806" s="29"/>
      <c r="H806" s="29"/>
    </row>
    <row r="807" spans="1:8" ht="15.75" thickBot="1" x14ac:dyDescent="0.3">
      <c r="A807" s="31"/>
      <c r="B807" s="37" t="s">
        <v>529</v>
      </c>
      <c r="C807" s="33"/>
      <c r="D807" s="95"/>
      <c r="E807" s="115"/>
      <c r="F807" s="29"/>
      <c r="G807" s="29"/>
      <c r="H807" s="29"/>
    </row>
    <row r="808" spans="1:8" ht="30.75" thickBot="1" x14ac:dyDescent="0.3">
      <c r="A808" s="31"/>
      <c r="B808" s="27" t="s">
        <v>530</v>
      </c>
      <c r="C808" s="33" t="s">
        <v>719</v>
      </c>
      <c r="D808" s="93" t="s">
        <v>197</v>
      </c>
      <c r="E808" s="111">
        <f t="shared" si="15"/>
        <v>10.22583762392437</v>
      </c>
      <c r="F808" s="29"/>
      <c r="G808" s="29"/>
      <c r="H808" s="29"/>
    </row>
    <row r="809" spans="1:8" ht="15.75" thickBot="1" x14ac:dyDescent="0.3">
      <c r="A809" s="31"/>
      <c r="B809" s="27" t="s">
        <v>531</v>
      </c>
      <c r="C809" s="33" t="s">
        <v>719</v>
      </c>
      <c r="D809" s="93" t="s">
        <v>234</v>
      </c>
      <c r="E809" s="106">
        <f t="shared" si="15"/>
        <v>20.45167524784874</v>
      </c>
      <c r="F809" s="29"/>
      <c r="G809" s="29"/>
      <c r="H809" s="29"/>
    </row>
    <row r="810" spans="1:8" ht="15.75" thickBot="1" x14ac:dyDescent="0.3">
      <c r="A810" s="31"/>
      <c r="B810" s="27" t="s">
        <v>532</v>
      </c>
      <c r="C810" s="33" t="s">
        <v>719</v>
      </c>
      <c r="D810" s="93" t="s">
        <v>194</v>
      </c>
      <c r="E810" s="106">
        <f t="shared" si="15"/>
        <v>12.782297029905463</v>
      </c>
      <c r="F810" s="29"/>
      <c r="G810" s="29"/>
      <c r="H810" s="29"/>
    </row>
    <row r="811" spans="1:8" ht="15.75" thickBot="1" x14ac:dyDescent="0.3">
      <c r="A811" s="31"/>
      <c r="B811" s="27" t="s">
        <v>1125</v>
      </c>
      <c r="C811" s="33" t="s">
        <v>719</v>
      </c>
      <c r="D811" s="93" t="s">
        <v>234</v>
      </c>
      <c r="E811" s="106">
        <f t="shared" si="15"/>
        <v>20.45167524784874</v>
      </c>
      <c r="F811" s="29"/>
      <c r="G811" s="29"/>
      <c r="H811" s="29"/>
    </row>
    <row r="812" spans="1:8" ht="15.75" thickBot="1" x14ac:dyDescent="0.3">
      <c r="A812" s="31"/>
      <c r="B812" s="27" t="s">
        <v>533</v>
      </c>
      <c r="C812" s="33" t="s">
        <v>719</v>
      </c>
      <c r="D812" s="93" t="s">
        <v>451</v>
      </c>
      <c r="E812" s="106">
        <f t="shared" si="15"/>
        <v>92.032538615319325</v>
      </c>
      <c r="F812" s="29"/>
      <c r="G812" s="29"/>
      <c r="H812" s="29"/>
    </row>
    <row r="813" spans="1:8" ht="15.75" thickBot="1" x14ac:dyDescent="0.3">
      <c r="A813" s="31"/>
      <c r="B813" s="27" t="s">
        <v>534</v>
      </c>
      <c r="C813" s="33" t="s">
        <v>719</v>
      </c>
      <c r="D813" s="93" t="s">
        <v>256</v>
      </c>
      <c r="E813" s="106">
        <f t="shared" si="15"/>
        <v>204.5167524784874</v>
      </c>
      <c r="F813" s="29"/>
      <c r="G813" s="29"/>
      <c r="H813" s="29"/>
    </row>
    <row r="814" spans="1:8" ht="15.75" thickBot="1" x14ac:dyDescent="0.3">
      <c r="A814" s="31"/>
      <c r="B814" s="27" t="s">
        <v>535</v>
      </c>
      <c r="C814" s="33" t="s">
        <v>719</v>
      </c>
      <c r="D814" s="93" t="s">
        <v>256</v>
      </c>
      <c r="E814" s="106">
        <f t="shared" si="15"/>
        <v>204.5167524784874</v>
      </c>
      <c r="F814" s="29"/>
      <c r="G814" s="29"/>
      <c r="H814" s="29"/>
    </row>
    <row r="815" spans="1:8" ht="15.75" thickBot="1" x14ac:dyDescent="0.3">
      <c r="A815" s="31"/>
      <c r="B815" s="27" t="s">
        <v>536</v>
      </c>
      <c r="C815" s="33" t="s">
        <v>719</v>
      </c>
      <c r="D815" s="93" t="s">
        <v>256</v>
      </c>
      <c r="E815" s="106">
        <f t="shared" si="15"/>
        <v>204.5167524784874</v>
      </c>
      <c r="F815" s="29"/>
      <c r="G815" s="29"/>
      <c r="H815" s="29"/>
    </row>
    <row r="816" spans="1:8" ht="15.75" thickBot="1" x14ac:dyDescent="0.3">
      <c r="A816" s="31"/>
      <c r="B816" s="27" t="s">
        <v>537</v>
      </c>
      <c r="C816" s="33" t="s">
        <v>719</v>
      </c>
      <c r="D816" s="93" t="s">
        <v>256</v>
      </c>
      <c r="E816" s="106">
        <f t="shared" si="15"/>
        <v>204.5167524784874</v>
      </c>
      <c r="F816" s="29"/>
      <c r="G816" s="29"/>
      <c r="H816" s="29"/>
    </row>
    <row r="817" spans="1:8" ht="15.75" thickBot="1" x14ac:dyDescent="0.3">
      <c r="A817" s="31"/>
      <c r="B817" s="27" t="s">
        <v>538</v>
      </c>
      <c r="C817" s="33" t="s">
        <v>719</v>
      </c>
      <c r="D817" s="93" t="s">
        <v>498</v>
      </c>
      <c r="E817" s="106">
        <f t="shared" si="15"/>
        <v>766.93782179432776</v>
      </c>
      <c r="F817" s="29"/>
      <c r="G817" s="29"/>
      <c r="H817" s="29"/>
    </row>
    <row r="818" spans="1:8" ht="15.75" thickBot="1" x14ac:dyDescent="0.3">
      <c r="A818" s="31"/>
      <c r="B818" s="27" t="s">
        <v>539</v>
      </c>
      <c r="C818" s="33" t="s">
        <v>719</v>
      </c>
      <c r="D818" s="93" t="s">
        <v>498</v>
      </c>
      <c r="E818" s="106">
        <f t="shared" si="15"/>
        <v>766.93782179432776</v>
      </c>
      <c r="F818" s="29"/>
      <c r="G818" s="29"/>
      <c r="H818" s="29"/>
    </row>
    <row r="819" spans="1:8" ht="15.75" thickBot="1" x14ac:dyDescent="0.3">
      <c r="A819" s="31"/>
      <c r="B819" s="27" t="s">
        <v>540</v>
      </c>
      <c r="C819" s="33" t="s">
        <v>719</v>
      </c>
      <c r="D819" s="93" t="s">
        <v>442</v>
      </c>
      <c r="E819" s="106">
        <f t="shared" si="15"/>
        <v>102.2583762392437</v>
      </c>
      <c r="F819" s="29"/>
      <c r="G819" s="29"/>
      <c r="H819" s="29"/>
    </row>
    <row r="820" spans="1:8" ht="15.75" thickBot="1" x14ac:dyDescent="0.3">
      <c r="A820" s="31"/>
      <c r="B820" s="27" t="s">
        <v>541</v>
      </c>
      <c r="C820" s="33" t="s">
        <v>719</v>
      </c>
      <c r="D820" s="93" t="s">
        <v>216</v>
      </c>
      <c r="E820" s="106">
        <f t="shared" si="15"/>
        <v>17.895215841867646</v>
      </c>
      <c r="F820" s="29"/>
      <c r="G820" s="29"/>
      <c r="H820" s="29"/>
    </row>
    <row r="821" spans="1:8" ht="15.75" thickBot="1" x14ac:dyDescent="0.3">
      <c r="A821" s="31"/>
      <c r="B821" s="27" t="s">
        <v>542</v>
      </c>
      <c r="C821" s="33" t="s">
        <v>719</v>
      </c>
      <c r="D821" s="93" t="s">
        <v>216</v>
      </c>
      <c r="E821" s="106">
        <f t="shared" si="15"/>
        <v>17.895215841867646</v>
      </c>
      <c r="F821" s="29"/>
      <c r="G821" s="29"/>
      <c r="H821" s="29"/>
    </row>
    <row r="822" spans="1:8" ht="15.75" thickBot="1" x14ac:dyDescent="0.3">
      <c r="A822" s="31"/>
      <c r="B822" s="27" t="s">
        <v>543</v>
      </c>
      <c r="C822" s="33" t="s">
        <v>719</v>
      </c>
      <c r="D822" s="93" t="s">
        <v>240</v>
      </c>
      <c r="E822" s="106">
        <f t="shared" si="15"/>
        <v>76.693782179432773</v>
      </c>
      <c r="F822" s="29"/>
      <c r="G822" s="29"/>
      <c r="H822" s="29"/>
    </row>
    <row r="823" spans="1:8" ht="15.75" thickBot="1" x14ac:dyDescent="0.3">
      <c r="A823" s="31"/>
      <c r="B823" s="27" t="s">
        <v>544</v>
      </c>
      <c r="C823" s="33" t="s">
        <v>719</v>
      </c>
      <c r="D823" s="93" t="s">
        <v>212</v>
      </c>
      <c r="E823" s="116">
        <f t="shared" si="15"/>
        <v>15.338756435886555</v>
      </c>
      <c r="F823" s="29"/>
      <c r="G823" s="29"/>
      <c r="H823" s="29"/>
    </row>
    <row r="824" spans="1:8" ht="30.75" thickBot="1" x14ac:dyDescent="0.3">
      <c r="A824" s="31"/>
      <c r="B824" s="27" t="s">
        <v>545</v>
      </c>
      <c r="C824" s="33" t="s">
        <v>719</v>
      </c>
      <c r="D824" s="93"/>
      <c r="E824" s="115"/>
      <c r="F824" s="29"/>
      <c r="G824" s="29"/>
      <c r="H824" s="29"/>
    </row>
    <row r="825" spans="1:8" ht="15.75" thickBot="1" x14ac:dyDescent="0.3">
      <c r="A825" s="31"/>
      <c r="B825" s="27" t="s">
        <v>546</v>
      </c>
      <c r="C825" s="33" t="s">
        <v>719</v>
      </c>
      <c r="D825" s="93" t="s">
        <v>216</v>
      </c>
      <c r="E825" s="111">
        <f t="shared" si="15"/>
        <v>17.895215841867646</v>
      </c>
      <c r="F825" s="29"/>
      <c r="G825" s="29"/>
      <c r="H825" s="29"/>
    </row>
    <row r="826" spans="1:8" ht="15.75" thickBot="1" x14ac:dyDescent="0.3">
      <c r="A826" s="31"/>
      <c r="B826" s="27" t="s">
        <v>547</v>
      </c>
      <c r="C826" s="33" t="s">
        <v>719</v>
      </c>
      <c r="D826" s="93" t="s">
        <v>234</v>
      </c>
      <c r="E826" s="106">
        <f t="shared" si="15"/>
        <v>20.45167524784874</v>
      </c>
      <c r="F826" s="29"/>
      <c r="G826" s="29"/>
      <c r="H826" s="29"/>
    </row>
    <row r="827" spans="1:8" ht="15.75" thickBot="1" x14ac:dyDescent="0.3">
      <c r="A827" s="31"/>
      <c r="B827" s="27" t="s">
        <v>548</v>
      </c>
      <c r="C827" s="33" t="s">
        <v>719</v>
      </c>
      <c r="D827" s="93" t="s">
        <v>194</v>
      </c>
      <c r="E827" s="106">
        <f t="shared" si="15"/>
        <v>12.782297029905463</v>
      </c>
      <c r="F827" s="29"/>
      <c r="G827" s="29"/>
      <c r="H827" s="29"/>
    </row>
    <row r="828" spans="1:8" ht="15.75" thickBot="1" x14ac:dyDescent="0.3">
      <c r="A828" s="31"/>
      <c r="B828" s="27" t="s">
        <v>549</v>
      </c>
      <c r="C828" s="33" t="s">
        <v>719</v>
      </c>
      <c r="D828" s="93" t="s">
        <v>219</v>
      </c>
      <c r="E828" s="106">
        <f t="shared" si="15"/>
        <v>25.564594059810926</v>
      </c>
      <c r="F828" s="29"/>
      <c r="G828" s="29"/>
      <c r="H828" s="29"/>
    </row>
    <row r="829" spans="1:8" ht="15.75" thickBot="1" x14ac:dyDescent="0.3">
      <c r="A829" s="31"/>
      <c r="B829" s="27" t="s">
        <v>550</v>
      </c>
      <c r="C829" s="33" t="s">
        <v>719</v>
      </c>
      <c r="D829" s="93" t="s">
        <v>439</v>
      </c>
      <c r="E829" s="106">
        <f t="shared" si="15"/>
        <v>40.903350495697481</v>
      </c>
      <c r="F829" s="29"/>
      <c r="G829" s="29"/>
      <c r="H829" s="29"/>
    </row>
    <row r="830" spans="1:8" ht="15.75" thickBot="1" x14ac:dyDescent="0.3">
      <c r="A830" s="31"/>
      <c r="B830" s="27" t="s">
        <v>551</v>
      </c>
      <c r="C830" s="33" t="s">
        <v>719</v>
      </c>
      <c r="D830" s="93" t="s">
        <v>239</v>
      </c>
      <c r="E830" s="106">
        <f t="shared" si="15"/>
        <v>51.129188119621851</v>
      </c>
      <c r="F830" s="29"/>
      <c r="G830" s="29"/>
      <c r="H830" s="29"/>
    </row>
    <row r="831" spans="1:8" ht="15.75" thickBot="1" x14ac:dyDescent="0.3">
      <c r="A831" s="31"/>
      <c r="B831" s="27" t="s">
        <v>552</v>
      </c>
      <c r="C831" s="33" t="s">
        <v>719</v>
      </c>
      <c r="D831" s="93" t="s">
        <v>240</v>
      </c>
      <c r="E831" s="106">
        <f t="shared" si="15"/>
        <v>76.693782179432773</v>
      </c>
      <c r="F831" s="29"/>
      <c r="G831" s="29"/>
      <c r="H831" s="29"/>
    </row>
    <row r="832" spans="1:8" ht="30.75" thickBot="1" x14ac:dyDescent="0.3">
      <c r="A832" s="31"/>
      <c r="B832" s="27" t="s">
        <v>553</v>
      </c>
      <c r="C832" s="33" t="s">
        <v>719</v>
      </c>
      <c r="D832" s="93" t="s">
        <v>219</v>
      </c>
      <c r="E832" s="106">
        <f t="shared" si="15"/>
        <v>25.564594059810926</v>
      </c>
      <c r="F832" s="29"/>
      <c r="G832" s="29"/>
      <c r="H832" s="29"/>
    </row>
    <row r="833" spans="1:8" ht="15.75" thickBot="1" x14ac:dyDescent="0.3">
      <c r="A833" s="31"/>
      <c r="B833" s="27" t="s">
        <v>554</v>
      </c>
      <c r="C833" s="33" t="s">
        <v>719</v>
      </c>
      <c r="D833" s="93" t="s">
        <v>239</v>
      </c>
      <c r="E833" s="106">
        <f t="shared" si="15"/>
        <v>51.129188119621851</v>
      </c>
      <c r="F833" s="29"/>
      <c r="G833" s="29"/>
      <c r="H833" s="29"/>
    </row>
    <row r="834" spans="1:8" ht="15.75" thickBot="1" x14ac:dyDescent="0.3">
      <c r="A834" s="31"/>
      <c r="B834" s="27" t="s">
        <v>555</v>
      </c>
      <c r="C834" s="33" t="s">
        <v>719</v>
      </c>
      <c r="D834" s="93" t="s">
        <v>239</v>
      </c>
      <c r="E834" s="106">
        <f t="shared" si="15"/>
        <v>51.129188119621851</v>
      </c>
      <c r="F834" s="29"/>
      <c r="G834" s="29"/>
      <c r="H834" s="29"/>
    </row>
    <row r="835" spans="1:8" ht="15.75" thickBot="1" x14ac:dyDescent="0.3">
      <c r="A835" s="31"/>
      <c r="B835" s="27" t="s">
        <v>556</v>
      </c>
      <c r="C835" s="33" t="s">
        <v>719</v>
      </c>
      <c r="D835" s="93" t="s">
        <v>239</v>
      </c>
      <c r="E835" s="106">
        <f t="shared" si="15"/>
        <v>51.129188119621851</v>
      </c>
      <c r="F835" s="29"/>
      <c r="G835" s="29"/>
      <c r="H835" s="29"/>
    </row>
    <row r="836" spans="1:8" ht="15.75" thickBot="1" x14ac:dyDescent="0.3">
      <c r="A836" s="31"/>
      <c r="B836" s="27" t="s">
        <v>557</v>
      </c>
      <c r="C836" s="33" t="s">
        <v>719</v>
      </c>
      <c r="D836" s="93" t="s">
        <v>192</v>
      </c>
      <c r="E836" s="106">
        <f t="shared" si="15"/>
        <v>7.6693782179432777</v>
      </c>
      <c r="F836" s="29"/>
      <c r="G836" s="29"/>
      <c r="H836" s="29"/>
    </row>
    <row r="837" spans="1:8" ht="15.75" thickBot="1" x14ac:dyDescent="0.3">
      <c r="A837" s="31"/>
      <c r="B837" s="27" t="s">
        <v>558</v>
      </c>
      <c r="C837" s="33" t="s">
        <v>719</v>
      </c>
      <c r="D837" s="93" t="s">
        <v>194</v>
      </c>
      <c r="E837" s="106">
        <f t="shared" si="15"/>
        <v>12.782297029905463</v>
      </c>
      <c r="F837" s="29"/>
      <c r="G837" s="29"/>
      <c r="H837" s="29"/>
    </row>
    <row r="838" spans="1:8" ht="15.75" thickBot="1" x14ac:dyDescent="0.3">
      <c r="A838" s="31"/>
      <c r="B838" s="27" t="s">
        <v>559</v>
      </c>
      <c r="C838" s="33" t="s">
        <v>719</v>
      </c>
      <c r="D838" s="93" t="s">
        <v>237</v>
      </c>
      <c r="E838" s="106">
        <f t="shared" si="15"/>
        <v>30.677512871773111</v>
      </c>
      <c r="F838" s="29"/>
      <c r="G838" s="29"/>
      <c r="H838" s="29"/>
    </row>
    <row r="839" spans="1:8" ht="15.75" thickBot="1" x14ac:dyDescent="0.3">
      <c r="A839" s="31"/>
      <c r="B839" s="27" t="s">
        <v>560</v>
      </c>
      <c r="C839" s="33" t="s">
        <v>719</v>
      </c>
      <c r="D839" s="93" t="s">
        <v>197</v>
      </c>
      <c r="E839" s="106">
        <f t="shared" si="15"/>
        <v>10.22583762392437</v>
      </c>
      <c r="F839" s="29"/>
      <c r="G839" s="29"/>
      <c r="H839" s="29"/>
    </row>
    <row r="840" spans="1:8" ht="15.75" thickBot="1" x14ac:dyDescent="0.3">
      <c r="A840" s="31"/>
      <c r="B840" s="27" t="s">
        <v>561</v>
      </c>
      <c r="C840" s="33" t="s">
        <v>719</v>
      </c>
      <c r="D840" s="93" t="s">
        <v>1078</v>
      </c>
      <c r="E840" s="106">
        <f t="shared" si="15"/>
        <v>613.55025743546219</v>
      </c>
      <c r="F840" s="29"/>
      <c r="G840" s="29"/>
      <c r="H840" s="29"/>
    </row>
    <row r="841" spans="1:8" ht="15.75" thickBot="1" x14ac:dyDescent="0.3">
      <c r="A841" s="31"/>
      <c r="B841" s="27" t="s">
        <v>562</v>
      </c>
      <c r="C841" s="33" t="s">
        <v>719</v>
      </c>
      <c r="D841" s="93" t="s">
        <v>1126</v>
      </c>
      <c r="E841" s="106">
        <f t="shared" si="15"/>
        <v>782.27657823021434</v>
      </c>
      <c r="F841" s="29"/>
      <c r="G841" s="29"/>
      <c r="H841" s="29"/>
    </row>
    <row r="842" spans="1:8" ht="15.75" thickBot="1" x14ac:dyDescent="0.3">
      <c r="A842" s="31"/>
      <c r="B842" s="27" t="s">
        <v>563</v>
      </c>
      <c r="C842" s="33" t="s">
        <v>719</v>
      </c>
      <c r="D842" s="93" t="s">
        <v>1127</v>
      </c>
      <c r="E842" s="106">
        <f t="shared" si="15"/>
        <v>465.78690376975504</v>
      </c>
      <c r="F842" s="29"/>
      <c r="G842" s="29"/>
      <c r="H842" s="29"/>
    </row>
    <row r="843" spans="1:8" ht="15.75" thickBot="1" x14ac:dyDescent="0.3">
      <c r="A843" s="31"/>
      <c r="B843" s="27" t="s">
        <v>564</v>
      </c>
      <c r="C843" s="33" t="s">
        <v>719</v>
      </c>
      <c r="D843" s="93" t="s">
        <v>470</v>
      </c>
      <c r="E843" s="106">
        <f t="shared" si="15"/>
        <v>46.016269307659663</v>
      </c>
      <c r="F843" s="29"/>
      <c r="G843" s="29"/>
      <c r="H843" s="29"/>
    </row>
    <row r="844" spans="1:8" ht="15.75" thickBot="1" x14ac:dyDescent="0.3">
      <c r="A844" s="31"/>
      <c r="B844" s="27" t="s">
        <v>565</v>
      </c>
      <c r="C844" s="33" t="s">
        <v>719</v>
      </c>
      <c r="D844" s="93" t="s">
        <v>255</v>
      </c>
      <c r="E844" s="106">
        <f t="shared" ref="E844:E907" si="16">D844/1.95583</f>
        <v>230.08134653829833</v>
      </c>
      <c r="F844" s="29"/>
      <c r="G844" s="29"/>
      <c r="H844" s="29"/>
    </row>
    <row r="845" spans="1:8" ht="45.75" thickBot="1" x14ac:dyDescent="0.3">
      <c r="A845" s="31"/>
      <c r="B845" s="27" t="s">
        <v>566</v>
      </c>
      <c r="C845" s="33" t="s">
        <v>719</v>
      </c>
      <c r="D845" s="93" t="s">
        <v>1128</v>
      </c>
      <c r="E845" s="106">
        <f t="shared" si="16"/>
        <v>973.87809778968517</v>
      </c>
      <c r="F845" s="29"/>
      <c r="G845" s="29"/>
      <c r="H845" s="29"/>
    </row>
    <row r="846" spans="1:8" ht="15.75" thickBot="1" x14ac:dyDescent="0.3">
      <c r="A846" s="31"/>
      <c r="B846" s="27" t="s">
        <v>165</v>
      </c>
      <c r="C846" s="33" t="s">
        <v>719</v>
      </c>
      <c r="D846" s="93" t="s">
        <v>1129</v>
      </c>
      <c r="E846" s="106">
        <f t="shared" si="16"/>
        <v>110.43904633838319</v>
      </c>
      <c r="F846" s="29"/>
      <c r="G846" s="29"/>
      <c r="H846" s="29"/>
    </row>
    <row r="847" spans="1:8" ht="15.75" thickBot="1" x14ac:dyDescent="0.3">
      <c r="A847" s="31"/>
      <c r="B847" s="27" t="s">
        <v>567</v>
      </c>
      <c r="C847" s="33" t="s">
        <v>719</v>
      </c>
      <c r="D847" s="93" t="s">
        <v>1130</v>
      </c>
      <c r="E847" s="106">
        <f t="shared" si="16"/>
        <v>231.92199731060472</v>
      </c>
      <c r="F847" s="29"/>
      <c r="G847" s="29"/>
      <c r="H847" s="29"/>
    </row>
    <row r="848" spans="1:8" ht="15.75" thickBot="1" x14ac:dyDescent="0.3">
      <c r="A848" s="31"/>
      <c r="B848" s="27" t="s">
        <v>568</v>
      </c>
      <c r="C848" s="33" t="s">
        <v>719</v>
      </c>
      <c r="D848" s="93" t="s">
        <v>1131</v>
      </c>
      <c r="E848" s="106">
        <f t="shared" si="16"/>
        <v>524.58547010732013</v>
      </c>
      <c r="F848" s="29"/>
      <c r="G848" s="29"/>
      <c r="H848" s="29"/>
    </row>
    <row r="849" spans="1:8" ht="30.75" thickBot="1" x14ac:dyDescent="0.3">
      <c r="A849" s="31"/>
      <c r="B849" s="27" t="s">
        <v>569</v>
      </c>
      <c r="C849" s="33" t="s">
        <v>719</v>
      </c>
      <c r="D849" s="93" t="s">
        <v>1132</v>
      </c>
      <c r="E849" s="106">
        <f t="shared" si="16"/>
        <v>881.41607399416114</v>
      </c>
      <c r="F849" s="29"/>
      <c r="G849" s="29"/>
      <c r="H849" s="29"/>
    </row>
    <row r="850" spans="1:8" ht="15.75" thickBot="1" x14ac:dyDescent="0.3">
      <c r="A850" s="31"/>
      <c r="B850" s="27" t="s">
        <v>83</v>
      </c>
      <c r="C850" s="33" t="s">
        <v>719</v>
      </c>
      <c r="D850" s="93" t="s">
        <v>1133</v>
      </c>
      <c r="E850" s="106">
        <f t="shared" si="16"/>
        <v>919.7731909215014</v>
      </c>
      <c r="F850" s="29"/>
      <c r="G850" s="29"/>
      <c r="H850" s="29"/>
    </row>
    <row r="851" spans="1:8" ht="15.75" thickBot="1" x14ac:dyDescent="0.3">
      <c r="A851" s="31"/>
      <c r="B851" s="27" t="s">
        <v>84</v>
      </c>
      <c r="C851" s="33" t="s">
        <v>719</v>
      </c>
      <c r="D851" s="93" t="s">
        <v>257</v>
      </c>
      <c r="E851" s="106">
        <f t="shared" si="16"/>
        <v>357.90431683735295</v>
      </c>
      <c r="F851" s="29"/>
      <c r="G851" s="29"/>
      <c r="H851" s="29"/>
    </row>
    <row r="852" spans="1:8" ht="30.75" thickBot="1" x14ac:dyDescent="0.3">
      <c r="A852" s="31"/>
      <c r="B852" s="27" t="s">
        <v>570</v>
      </c>
      <c r="C852" s="33" t="s">
        <v>719</v>
      </c>
      <c r="D852" s="93" t="s">
        <v>1134</v>
      </c>
      <c r="E852" s="106">
        <f t="shared" si="16"/>
        <v>2178.5328990760959</v>
      </c>
      <c r="F852" s="29"/>
      <c r="G852" s="29"/>
      <c r="H852" s="29"/>
    </row>
    <row r="853" spans="1:8" ht="15.75" thickBot="1" x14ac:dyDescent="0.3">
      <c r="A853" s="31"/>
      <c r="B853" s="27" t="s">
        <v>87</v>
      </c>
      <c r="C853" s="33" t="s">
        <v>719</v>
      </c>
      <c r="D853" s="93" t="s">
        <v>1135</v>
      </c>
      <c r="E853" s="106">
        <f t="shared" si="16"/>
        <v>828.29284753787397</v>
      </c>
      <c r="F853" s="29"/>
      <c r="G853" s="29"/>
      <c r="H853" s="29"/>
    </row>
    <row r="854" spans="1:8" ht="30.75" thickBot="1" x14ac:dyDescent="0.3">
      <c r="A854" s="31"/>
      <c r="B854" s="27" t="s">
        <v>571</v>
      </c>
      <c r="C854" s="33" t="s">
        <v>719</v>
      </c>
      <c r="D854" s="93" t="s">
        <v>886</v>
      </c>
      <c r="E854" s="116">
        <f t="shared" si="16"/>
        <v>485.7272871364076</v>
      </c>
      <c r="F854" s="29"/>
      <c r="G854" s="29"/>
      <c r="H854" s="29"/>
    </row>
    <row r="855" spans="1:8" ht="15.75" thickBot="1" x14ac:dyDescent="0.3">
      <c r="A855" s="31"/>
      <c r="B855" s="37" t="s">
        <v>572</v>
      </c>
      <c r="C855" s="33"/>
      <c r="D855" s="95"/>
      <c r="E855" s="115"/>
      <c r="F855" s="29"/>
      <c r="G855" s="29"/>
      <c r="H855" s="29"/>
    </row>
    <row r="856" spans="1:8" ht="15.75" thickBot="1" x14ac:dyDescent="0.3">
      <c r="A856" s="31"/>
      <c r="B856" s="27" t="s">
        <v>573</v>
      </c>
      <c r="C856" s="33" t="s">
        <v>719</v>
      </c>
      <c r="D856" s="93" t="s">
        <v>252</v>
      </c>
      <c r="E856" s="111">
        <f t="shared" si="16"/>
        <v>127.82297029905462</v>
      </c>
      <c r="F856" s="29"/>
      <c r="G856" s="29"/>
      <c r="H856" s="29"/>
    </row>
    <row r="857" spans="1:8" ht="15.75" thickBot="1" x14ac:dyDescent="0.3">
      <c r="A857" s="31"/>
      <c r="B857" s="27" t="s">
        <v>574</v>
      </c>
      <c r="C857" s="33" t="s">
        <v>719</v>
      </c>
      <c r="D857" s="104" t="s">
        <v>1168</v>
      </c>
      <c r="E857" s="106">
        <f t="shared" si="16"/>
        <v>184.06507723063865</v>
      </c>
      <c r="F857" s="29"/>
      <c r="G857" s="29"/>
      <c r="H857" s="29"/>
    </row>
    <row r="858" spans="1:8" ht="15.75" thickBot="1" x14ac:dyDescent="0.3">
      <c r="A858" s="31"/>
      <c r="B858" s="27" t="s">
        <v>575</v>
      </c>
      <c r="C858" s="33" t="s">
        <v>719</v>
      </c>
      <c r="D858" s="104" t="s">
        <v>254</v>
      </c>
      <c r="E858" s="106">
        <f t="shared" si="16"/>
        <v>153.38756435886555</v>
      </c>
      <c r="F858" s="29"/>
      <c r="G858" s="29"/>
      <c r="H858" s="29"/>
    </row>
    <row r="859" spans="1:8" ht="15.75" thickBot="1" x14ac:dyDescent="0.3">
      <c r="A859" s="31"/>
      <c r="B859" s="27" t="s">
        <v>576</v>
      </c>
      <c r="C859" s="33" t="s">
        <v>719</v>
      </c>
      <c r="D859" s="104" t="s">
        <v>503</v>
      </c>
      <c r="E859" s="106">
        <f t="shared" si="16"/>
        <v>122.71005148709244</v>
      </c>
      <c r="F859" s="29"/>
      <c r="G859" s="29"/>
      <c r="H859" s="29"/>
    </row>
    <row r="860" spans="1:8" ht="15.75" thickBot="1" x14ac:dyDescent="0.3">
      <c r="A860" s="31"/>
      <c r="B860" s="27" t="s">
        <v>577</v>
      </c>
      <c r="C860" s="33" t="s">
        <v>719</v>
      </c>
      <c r="D860" s="104" t="s">
        <v>219</v>
      </c>
      <c r="E860" s="106">
        <f t="shared" si="16"/>
        <v>25.564594059810926</v>
      </c>
      <c r="F860" s="29"/>
      <c r="G860" s="29"/>
      <c r="H860" s="29"/>
    </row>
    <row r="861" spans="1:8" ht="15.75" thickBot="1" x14ac:dyDescent="0.3">
      <c r="A861" s="31"/>
      <c r="B861" s="27" t="s">
        <v>862</v>
      </c>
      <c r="C861" s="33" t="s">
        <v>719</v>
      </c>
      <c r="D861" s="104" t="s">
        <v>219</v>
      </c>
      <c r="E861" s="106">
        <f t="shared" si="16"/>
        <v>25.564594059810926</v>
      </c>
      <c r="F861" s="29"/>
      <c r="G861" s="29"/>
      <c r="H861" s="29"/>
    </row>
    <row r="862" spans="1:8" ht="15.75" thickBot="1" x14ac:dyDescent="0.3">
      <c r="A862" s="31"/>
      <c r="B862" s="27" t="s">
        <v>578</v>
      </c>
      <c r="C862" s="33" t="s">
        <v>719</v>
      </c>
      <c r="D862" s="104" t="s">
        <v>193</v>
      </c>
      <c r="E862" s="106">
        <f t="shared" si="16"/>
        <v>5.1129188119621851</v>
      </c>
      <c r="F862" s="29"/>
      <c r="G862" s="29"/>
      <c r="H862" s="29"/>
    </row>
    <row r="863" spans="1:8" ht="15.75" thickBot="1" x14ac:dyDescent="0.3">
      <c r="A863" s="31"/>
      <c r="B863" s="27" t="s">
        <v>579</v>
      </c>
      <c r="C863" s="33" t="s">
        <v>719</v>
      </c>
      <c r="D863" s="104" t="s">
        <v>219</v>
      </c>
      <c r="E863" s="106">
        <f t="shared" si="16"/>
        <v>25.564594059810926</v>
      </c>
      <c r="F863" s="29"/>
      <c r="G863" s="29"/>
      <c r="H863" s="29"/>
    </row>
    <row r="864" spans="1:8" ht="15.75" thickBot="1" x14ac:dyDescent="0.3">
      <c r="A864" s="31"/>
      <c r="B864" s="27" t="s">
        <v>863</v>
      </c>
      <c r="C864" s="33" t="s">
        <v>719</v>
      </c>
      <c r="D864" s="93" t="s">
        <v>258</v>
      </c>
      <c r="E864" s="106">
        <f t="shared" si="16"/>
        <v>255.64594059810923</v>
      </c>
      <c r="F864" s="29"/>
      <c r="G864" s="29"/>
      <c r="H864" s="29"/>
    </row>
    <row r="865" spans="1:8" ht="15.75" thickBot="1" x14ac:dyDescent="0.3">
      <c r="A865" s="31"/>
      <c r="B865" s="27" t="s">
        <v>580</v>
      </c>
      <c r="C865" s="33" t="s">
        <v>719</v>
      </c>
      <c r="D865" s="93" t="s">
        <v>240</v>
      </c>
      <c r="E865" s="106">
        <f t="shared" si="16"/>
        <v>76.693782179432773</v>
      </c>
      <c r="F865" s="29"/>
      <c r="G865" s="29"/>
      <c r="H865" s="29"/>
    </row>
    <row r="866" spans="1:8" ht="15.75" thickBot="1" x14ac:dyDescent="0.3">
      <c r="A866" s="31"/>
      <c r="B866" s="27" t="s">
        <v>581</v>
      </c>
      <c r="C866" s="33" t="s">
        <v>719</v>
      </c>
      <c r="D866" s="104" t="s">
        <v>252</v>
      </c>
      <c r="E866" s="106">
        <f t="shared" si="16"/>
        <v>127.82297029905462</v>
      </c>
      <c r="F866" s="29"/>
      <c r="G866" s="29"/>
      <c r="H866" s="29"/>
    </row>
    <row r="867" spans="1:8" ht="15.75" thickBot="1" x14ac:dyDescent="0.3">
      <c r="A867" s="31"/>
      <c r="B867" s="27" t="s">
        <v>582</v>
      </c>
      <c r="C867" s="33" t="s">
        <v>719</v>
      </c>
      <c r="D867" s="104" t="s">
        <v>253</v>
      </c>
      <c r="E867" s="106">
        <f t="shared" si="16"/>
        <v>178.95215841867648</v>
      </c>
      <c r="F867" s="29"/>
      <c r="G867" s="29"/>
      <c r="H867" s="29"/>
    </row>
    <row r="868" spans="1:8" ht="30.75" thickBot="1" x14ac:dyDescent="0.3">
      <c r="A868" s="31"/>
      <c r="B868" s="27" t="s">
        <v>1098</v>
      </c>
      <c r="C868" s="33" t="s">
        <v>719</v>
      </c>
      <c r="D868" s="93" t="s">
        <v>237</v>
      </c>
      <c r="E868" s="106">
        <f t="shared" si="16"/>
        <v>30.677512871773111</v>
      </c>
      <c r="F868" s="29"/>
      <c r="G868" s="29"/>
      <c r="H868" s="29"/>
    </row>
    <row r="869" spans="1:8" ht="15.75" thickBot="1" x14ac:dyDescent="0.3">
      <c r="A869" s="31"/>
      <c r="B869" s="27" t="s">
        <v>1099</v>
      </c>
      <c r="C869" s="33" t="s">
        <v>719</v>
      </c>
      <c r="D869" s="104" t="s">
        <v>252</v>
      </c>
      <c r="E869" s="106">
        <f t="shared" si="16"/>
        <v>127.82297029905462</v>
      </c>
      <c r="F869" s="29"/>
      <c r="G869" s="29"/>
      <c r="H869" s="29"/>
    </row>
    <row r="870" spans="1:8" ht="15.75" thickBot="1" x14ac:dyDescent="0.3">
      <c r="A870" s="31"/>
      <c r="B870" s="27" t="s">
        <v>864</v>
      </c>
      <c r="C870" s="33" t="s">
        <v>719</v>
      </c>
      <c r="D870" s="93" t="s">
        <v>240</v>
      </c>
      <c r="E870" s="106">
        <f t="shared" si="16"/>
        <v>76.693782179432773</v>
      </c>
      <c r="F870" s="29"/>
      <c r="G870" s="29"/>
      <c r="H870" s="29"/>
    </row>
    <row r="871" spans="1:8" ht="15.75" thickBot="1" x14ac:dyDescent="0.3">
      <c r="A871" s="31"/>
      <c r="B871" s="27" t="s">
        <v>865</v>
      </c>
      <c r="C871" s="33" t="s">
        <v>719</v>
      </c>
      <c r="D871" s="93" t="s">
        <v>239</v>
      </c>
      <c r="E871" s="106">
        <f t="shared" si="16"/>
        <v>51.129188119621851</v>
      </c>
      <c r="F871" s="29"/>
      <c r="G871" s="29"/>
      <c r="H871" s="29"/>
    </row>
    <row r="872" spans="1:8" ht="30.75" thickBot="1" x14ac:dyDescent="0.3">
      <c r="A872" s="31"/>
      <c r="B872" s="27" t="s">
        <v>866</v>
      </c>
      <c r="C872" s="33" t="s">
        <v>719</v>
      </c>
      <c r="D872" s="93" t="s">
        <v>237</v>
      </c>
      <c r="E872" s="106">
        <f t="shared" si="16"/>
        <v>30.677512871773111</v>
      </c>
      <c r="F872" s="29"/>
      <c r="G872" s="29"/>
      <c r="H872" s="29"/>
    </row>
    <row r="873" spans="1:8" ht="15.75" thickBot="1" x14ac:dyDescent="0.3">
      <c r="A873" s="31"/>
      <c r="B873" s="27" t="s">
        <v>867</v>
      </c>
      <c r="C873" s="33" t="s">
        <v>719</v>
      </c>
      <c r="D873" s="104" t="s">
        <v>219</v>
      </c>
      <c r="E873" s="106">
        <f t="shared" si="16"/>
        <v>25.564594059810926</v>
      </c>
      <c r="F873" s="29"/>
      <c r="G873" s="29"/>
      <c r="H873" s="29"/>
    </row>
    <row r="874" spans="1:8" ht="15.75" thickBot="1" x14ac:dyDescent="0.3">
      <c r="A874" s="31"/>
      <c r="B874" s="27" t="s">
        <v>583</v>
      </c>
      <c r="C874" s="33" t="s">
        <v>719</v>
      </c>
      <c r="D874" s="104" t="s">
        <v>584</v>
      </c>
      <c r="E874" s="106">
        <f t="shared" si="16"/>
        <v>414.14642376893698</v>
      </c>
      <c r="F874" s="29"/>
      <c r="G874" s="29"/>
      <c r="H874" s="29"/>
    </row>
    <row r="875" spans="1:8" ht="15.75" thickBot="1" x14ac:dyDescent="0.3">
      <c r="A875" s="31"/>
      <c r="B875" s="27" t="s">
        <v>585</v>
      </c>
      <c r="C875" s="33" t="s">
        <v>719</v>
      </c>
      <c r="D875" s="104" t="s">
        <v>1168</v>
      </c>
      <c r="E875" s="106">
        <f t="shared" si="16"/>
        <v>184.06507723063865</v>
      </c>
      <c r="F875" s="29"/>
      <c r="G875" s="29"/>
      <c r="H875" s="29"/>
    </row>
    <row r="876" spans="1:8" ht="15.75" thickBot="1" x14ac:dyDescent="0.3">
      <c r="A876" s="31"/>
      <c r="B876" s="27" t="s">
        <v>868</v>
      </c>
      <c r="C876" s="33" t="s">
        <v>719</v>
      </c>
      <c r="D876" s="104" t="s">
        <v>238</v>
      </c>
      <c r="E876" s="106">
        <f t="shared" si="16"/>
        <v>35.790431683735292</v>
      </c>
      <c r="F876" s="29"/>
      <c r="G876" s="29"/>
      <c r="H876" s="29"/>
    </row>
    <row r="877" spans="1:8" ht="15.75" thickBot="1" x14ac:dyDescent="0.3">
      <c r="A877" s="31"/>
      <c r="B877" s="27" t="s">
        <v>586</v>
      </c>
      <c r="C877" s="33" t="s">
        <v>719</v>
      </c>
      <c r="D877" s="104" t="s">
        <v>237</v>
      </c>
      <c r="E877" s="106">
        <f t="shared" si="16"/>
        <v>30.677512871773111</v>
      </c>
      <c r="F877" s="29"/>
      <c r="G877" s="29"/>
      <c r="H877" s="29"/>
    </row>
    <row r="878" spans="1:8" ht="15.75" thickBot="1" x14ac:dyDescent="0.3">
      <c r="A878" s="31"/>
      <c r="B878" s="27" t="s">
        <v>587</v>
      </c>
      <c r="C878" s="33" t="s">
        <v>719</v>
      </c>
      <c r="D878" s="93" t="s">
        <v>219</v>
      </c>
      <c r="E878" s="106">
        <f t="shared" si="16"/>
        <v>25.564594059810926</v>
      </c>
      <c r="F878" s="29"/>
      <c r="G878" s="29"/>
      <c r="H878" s="29"/>
    </row>
    <row r="879" spans="1:8" ht="15.75" thickBot="1" x14ac:dyDescent="0.3">
      <c r="A879" s="31"/>
      <c r="B879" s="27" t="s">
        <v>869</v>
      </c>
      <c r="C879" s="33" t="s">
        <v>719</v>
      </c>
      <c r="D879" s="93" t="s">
        <v>481</v>
      </c>
      <c r="E879" s="106">
        <f t="shared" si="16"/>
        <v>409.03350495697481</v>
      </c>
      <c r="F879" s="29"/>
      <c r="G879" s="29"/>
      <c r="H879" s="29"/>
    </row>
    <row r="880" spans="1:8" ht="15.75" thickBot="1" x14ac:dyDescent="0.3">
      <c r="A880" s="31"/>
      <c r="B880" s="27" t="s">
        <v>870</v>
      </c>
      <c r="C880" s="33" t="s">
        <v>719</v>
      </c>
      <c r="D880" s="93" t="s">
        <v>1078</v>
      </c>
      <c r="E880" s="106">
        <f t="shared" si="16"/>
        <v>613.55025743546219</v>
      </c>
      <c r="F880" s="29"/>
      <c r="G880" s="29"/>
      <c r="H880" s="29"/>
    </row>
    <row r="881" spans="1:8" ht="15.75" thickBot="1" x14ac:dyDescent="0.3">
      <c r="A881" s="31"/>
      <c r="B881" s="27" t="s">
        <v>871</v>
      </c>
      <c r="C881" s="33" t="s">
        <v>719</v>
      </c>
      <c r="D881" s="93" t="s">
        <v>947</v>
      </c>
      <c r="E881" s="106">
        <f t="shared" si="16"/>
        <v>715.8086336747059</v>
      </c>
      <c r="F881" s="29"/>
      <c r="G881" s="29"/>
      <c r="H881" s="29"/>
    </row>
    <row r="882" spans="1:8" ht="15.75" thickBot="1" x14ac:dyDescent="0.3">
      <c r="A882" s="31"/>
      <c r="B882" s="27" t="s">
        <v>588</v>
      </c>
      <c r="C882" s="33" t="s">
        <v>719</v>
      </c>
      <c r="D882" s="93" t="s">
        <v>1078</v>
      </c>
      <c r="E882" s="106">
        <f t="shared" si="16"/>
        <v>613.55025743546219</v>
      </c>
      <c r="F882" s="29"/>
      <c r="G882" s="29"/>
      <c r="H882" s="29"/>
    </row>
    <row r="883" spans="1:8" ht="15.75" thickBot="1" x14ac:dyDescent="0.3">
      <c r="A883" s="31"/>
      <c r="B883" s="27" t="s">
        <v>872</v>
      </c>
      <c r="C883" s="33" t="s">
        <v>719</v>
      </c>
      <c r="D883" s="93" t="s">
        <v>476</v>
      </c>
      <c r="E883" s="106">
        <f t="shared" si="16"/>
        <v>511.29188119621847</v>
      </c>
      <c r="F883" s="29"/>
      <c r="G883" s="29"/>
      <c r="H883" s="29"/>
    </row>
    <row r="884" spans="1:8" ht="15.75" thickBot="1" x14ac:dyDescent="0.3">
      <c r="A884" s="31"/>
      <c r="B884" s="27" t="s">
        <v>22</v>
      </c>
      <c r="C884" s="33" t="s">
        <v>719</v>
      </c>
      <c r="D884" s="93" t="s">
        <v>442</v>
      </c>
      <c r="E884" s="106">
        <f t="shared" si="16"/>
        <v>102.2583762392437</v>
      </c>
      <c r="F884" s="29"/>
      <c r="G884" s="29"/>
      <c r="H884" s="29"/>
    </row>
    <row r="885" spans="1:8" ht="15.75" thickBot="1" x14ac:dyDescent="0.3">
      <c r="A885" s="31"/>
      <c r="B885" s="27" t="s">
        <v>873</v>
      </c>
      <c r="C885" s="33" t="s">
        <v>719</v>
      </c>
      <c r="D885" s="93" t="s">
        <v>1078</v>
      </c>
      <c r="E885" s="106">
        <f t="shared" si="16"/>
        <v>613.55025743546219</v>
      </c>
      <c r="F885" s="29"/>
      <c r="G885" s="29"/>
      <c r="H885" s="29"/>
    </row>
    <row r="886" spans="1:8" ht="15.75" thickBot="1" x14ac:dyDescent="0.3">
      <c r="A886" s="31"/>
      <c r="B886" s="27" t="s">
        <v>874</v>
      </c>
      <c r="C886" s="33" t="s">
        <v>719</v>
      </c>
      <c r="D886" s="93" t="s">
        <v>259</v>
      </c>
      <c r="E886" s="106">
        <f t="shared" si="16"/>
        <v>460.16269307659667</v>
      </c>
      <c r="F886" s="29"/>
      <c r="G886" s="29"/>
      <c r="H886" s="29"/>
    </row>
    <row r="887" spans="1:8" ht="15.75" thickBot="1" x14ac:dyDescent="0.3">
      <c r="A887" s="31"/>
      <c r="B887" s="27" t="s">
        <v>875</v>
      </c>
      <c r="C887" s="33" t="s">
        <v>719</v>
      </c>
      <c r="D887" s="93" t="s">
        <v>947</v>
      </c>
      <c r="E887" s="106">
        <f t="shared" si="16"/>
        <v>715.8086336747059</v>
      </c>
      <c r="F887" s="29"/>
      <c r="G887" s="29"/>
      <c r="H887" s="29"/>
    </row>
    <row r="888" spans="1:8" ht="15.75" thickBot="1" x14ac:dyDescent="0.3">
      <c r="A888" s="31"/>
      <c r="B888" s="27" t="s">
        <v>876</v>
      </c>
      <c r="C888" s="33" t="s">
        <v>719</v>
      </c>
      <c r="D888" s="104" t="s">
        <v>923</v>
      </c>
      <c r="E888" s="106">
        <f t="shared" si="16"/>
        <v>869.19619803357148</v>
      </c>
      <c r="F888" s="29"/>
      <c r="G888" s="29"/>
      <c r="H888" s="29"/>
    </row>
    <row r="889" spans="1:8" ht="15.75" thickBot="1" x14ac:dyDescent="0.3">
      <c r="A889" s="31"/>
      <c r="B889" s="27" t="s">
        <v>877</v>
      </c>
      <c r="C889" s="33" t="s">
        <v>719</v>
      </c>
      <c r="D889" s="93" t="s">
        <v>476</v>
      </c>
      <c r="E889" s="106">
        <f t="shared" si="16"/>
        <v>511.29188119621847</v>
      </c>
      <c r="F889" s="29"/>
      <c r="G889" s="29"/>
      <c r="H889" s="29"/>
    </row>
    <row r="890" spans="1:8" ht="15.75" thickBot="1" x14ac:dyDescent="0.3">
      <c r="A890" s="31"/>
      <c r="B890" s="27" t="s">
        <v>591</v>
      </c>
      <c r="C890" s="33" t="s">
        <v>719</v>
      </c>
      <c r="D890" s="93" t="s">
        <v>1078</v>
      </c>
      <c r="E890" s="106">
        <f t="shared" si="16"/>
        <v>613.55025743546219</v>
      </c>
      <c r="F890" s="29"/>
      <c r="G890" s="29"/>
      <c r="H890" s="29"/>
    </row>
    <row r="891" spans="1:8" ht="15.75" thickBot="1" x14ac:dyDescent="0.3">
      <c r="A891" s="31"/>
      <c r="B891" s="27" t="s">
        <v>878</v>
      </c>
      <c r="C891" s="33" t="s">
        <v>719</v>
      </c>
      <c r="D891" s="93" t="s">
        <v>252</v>
      </c>
      <c r="E891" s="106">
        <f t="shared" si="16"/>
        <v>127.82297029905462</v>
      </c>
      <c r="F891" s="29"/>
      <c r="G891" s="29"/>
      <c r="H891" s="29"/>
    </row>
    <row r="892" spans="1:8" ht="15.75" thickBot="1" x14ac:dyDescent="0.3">
      <c r="A892" s="31"/>
      <c r="B892" s="27" t="s">
        <v>592</v>
      </c>
      <c r="C892" s="33" t="s">
        <v>719</v>
      </c>
      <c r="D892" s="104" t="s">
        <v>237</v>
      </c>
      <c r="E892" s="106">
        <f t="shared" si="16"/>
        <v>30.677512871773111</v>
      </c>
      <c r="F892" s="29"/>
      <c r="G892" s="29"/>
      <c r="H892" s="29"/>
    </row>
    <row r="893" spans="1:8" ht="15.75" thickBot="1" x14ac:dyDescent="0.3">
      <c r="A893" s="31"/>
      <c r="B893" s="27" t="s">
        <v>593</v>
      </c>
      <c r="C893" s="33" t="s">
        <v>719</v>
      </c>
      <c r="D893" s="104" t="s">
        <v>237</v>
      </c>
      <c r="E893" s="106">
        <f t="shared" si="16"/>
        <v>30.677512871773111</v>
      </c>
      <c r="F893" s="29"/>
      <c r="G893" s="29"/>
      <c r="H893" s="29"/>
    </row>
    <row r="894" spans="1:8" ht="15.75" thickBot="1" x14ac:dyDescent="0.3">
      <c r="A894" s="31"/>
      <c r="B894" s="27" t="s">
        <v>879</v>
      </c>
      <c r="C894" s="33" t="s">
        <v>719</v>
      </c>
      <c r="D894" s="104" t="s">
        <v>256</v>
      </c>
      <c r="E894" s="106">
        <f t="shared" si="16"/>
        <v>204.5167524784874</v>
      </c>
      <c r="F894" s="29"/>
      <c r="G894" s="29"/>
      <c r="H894" s="29"/>
    </row>
    <row r="895" spans="1:8" ht="15.75" thickBot="1" x14ac:dyDescent="0.3">
      <c r="A895" s="31"/>
      <c r="B895" s="27" t="s">
        <v>594</v>
      </c>
      <c r="C895" s="33" t="s">
        <v>719</v>
      </c>
      <c r="D895" s="93" t="s">
        <v>494</v>
      </c>
      <c r="E895" s="106">
        <f t="shared" si="16"/>
        <v>306.77512871773109</v>
      </c>
      <c r="F895" s="29"/>
      <c r="G895" s="29"/>
      <c r="H895" s="29"/>
    </row>
    <row r="896" spans="1:8" ht="15.75" thickBot="1" x14ac:dyDescent="0.3">
      <c r="A896" s="31"/>
      <c r="B896" s="27" t="s">
        <v>595</v>
      </c>
      <c r="C896" s="33" t="s">
        <v>719</v>
      </c>
      <c r="D896" s="93" t="s">
        <v>254</v>
      </c>
      <c r="E896" s="106">
        <f t="shared" si="16"/>
        <v>153.38756435886555</v>
      </c>
      <c r="F896" s="29"/>
      <c r="G896" s="29"/>
      <c r="H896" s="29"/>
    </row>
    <row r="897" spans="1:8" ht="15.75" thickBot="1" x14ac:dyDescent="0.3">
      <c r="A897" s="31"/>
      <c r="B897" s="27" t="s">
        <v>881</v>
      </c>
      <c r="C897" s="33" t="s">
        <v>719</v>
      </c>
      <c r="D897" s="93" t="s">
        <v>520</v>
      </c>
      <c r="E897" s="106">
        <f t="shared" si="16"/>
        <v>664.67944555508404</v>
      </c>
      <c r="F897" s="29"/>
      <c r="G897" s="29"/>
      <c r="H897" s="29"/>
    </row>
    <row r="898" spans="1:8" ht="15.75" thickBot="1" x14ac:dyDescent="0.3">
      <c r="A898" s="31"/>
      <c r="B898" s="27" t="s">
        <v>596</v>
      </c>
      <c r="C898" s="33" t="s">
        <v>719</v>
      </c>
      <c r="D898" s="93" t="s">
        <v>442</v>
      </c>
      <c r="E898" s="106">
        <f t="shared" si="16"/>
        <v>102.2583762392437</v>
      </c>
      <c r="F898" s="29"/>
      <c r="G898" s="29"/>
      <c r="H898" s="29"/>
    </row>
    <row r="899" spans="1:8" ht="15.75" thickBot="1" x14ac:dyDescent="0.3">
      <c r="A899" s="31"/>
      <c r="B899" s="33" t="s">
        <v>882</v>
      </c>
      <c r="C899" s="33" t="s">
        <v>719</v>
      </c>
      <c r="D899" s="105" t="s">
        <v>197</v>
      </c>
      <c r="E899" s="116">
        <f t="shared" si="16"/>
        <v>10.22583762392437</v>
      </c>
      <c r="F899" s="29"/>
      <c r="G899" s="29"/>
      <c r="H899" s="29"/>
    </row>
    <row r="900" spans="1:8" ht="15.75" thickBot="1" x14ac:dyDescent="0.3">
      <c r="A900" s="31"/>
      <c r="B900" s="37" t="s">
        <v>597</v>
      </c>
      <c r="C900" s="33"/>
      <c r="D900" s="95"/>
      <c r="E900" s="115"/>
      <c r="F900" s="29"/>
      <c r="G900" s="29"/>
      <c r="H900" s="29"/>
    </row>
    <row r="901" spans="1:8" ht="15.75" thickBot="1" x14ac:dyDescent="0.3">
      <c r="A901" s="31"/>
      <c r="B901" s="27" t="s">
        <v>598</v>
      </c>
      <c r="C901" s="33" t="s">
        <v>719</v>
      </c>
      <c r="D901" s="93" t="s">
        <v>476</v>
      </c>
      <c r="E901" s="111">
        <f t="shared" si="16"/>
        <v>511.29188119621847</v>
      </c>
      <c r="F901" s="29"/>
      <c r="G901" s="29"/>
      <c r="H901" s="29"/>
    </row>
    <row r="902" spans="1:8" ht="15.75" thickBot="1" x14ac:dyDescent="0.3">
      <c r="A902" s="31"/>
      <c r="B902" s="27" t="s">
        <v>1450</v>
      </c>
      <c r="C902" s="33" t="s">
        <v>719</v>
      </c>
      <c r="D902" s="93" t="s">
        <v>476</v>
      </c>
      <c r="E902" s="106">
        <f t="shared" si="16"/>
        <v>511.29188119621847</v>
      </c>
      <c r="F902" s="29"/>
      <c r="G902" s="29"/>
      <c r="H902" s="29"/>
    </row>
    <row r="903" spans="1:8" ht="15.75" thickBot="1" x14ac:dyDescent="0.3">
      <c r="A903" s="31"/>
      <c r="B903" s="27" t="s">
        <v>1451</v>
      </c>
      <c r="C903" s="33" t="s">
        <v>719</v>
      </c>
      <c r="D903" s="93" t="s">
        <v>495</v>
      </c>
      <c r="E903" s="106">
        <f t="shared" si="16"/>
        <v>1022.5837623924369</v>
      </c>
      <c r="F903" s="29"/>
      <c r="G903" s="29"/>
      <c r="H903" s="29"/>
    </row>
    <row r="904" spans="1:8" ht="15.75" thickBot="1" x14ac:dyDescent="0.3">
      <c r="A904" s="31"/>
      <c r="B904" s="27" t="s">
        <v>1452</v>
      </c>
      <c r="C904" s="33" t="s">
        <v>719</v>
      </c>
      <c r="D904" s="93" t="s">
        <v>1453</v>
      </c>
      <c r="E904" s="106">
        <f t="shared" si="16"/>
        <v>3067.751287177311</v>
      </c>
      <c r="F904" s="29"/>
      <c r="G904" s="29"/>
      <c r="H904" s="29"/>
    </row>
    <row r="905" spans="1:8" ht="30.75" thickBot="1" x14ac:dyDescent="0.3">
      <c r="A905" s="31"/>
      <c r="B905" s="27" t="s">
        <v>1454</v>
      </c>
      <c r="C905" s="33" t="s">
        <v>719</v>
      </c>
      <c r="D905" s="93" t="s">
        <v>495</v>
      </c>
      <c r="E905" s="106">
        <f t="shared" si="16"/>
        <v>1022.5837623924369</v>
      </c>
      <c r="F905" s="29"/>
      <c r="G905" s="29"/>
      <c r="H905" s="29"/>
    </row>
    <row r="906" spans="1:8" ht="30.75" thickBot="1" x14ac:dyDescent="0.3">
      <c r="A906" s="31"/>
      <c r="B906" s="27" t="s">
        <v>1455</v>
      </c>
      <c r="C906" s="33" t="s">
        <v>719</v>
      </c>
      <c r="D906" s="93" t="s">
        <v>1453</v>
      </c>
      <c r="E906" s="106">
        <f t="shared" si="16"/>
        <v>3067.751287177311</v>
      </c>
      <c r="F906" s="29"/>
      <c r="G906" s="29"/>
      <c r="H906" s="29"/>
    </row>
    <row r="907" spans="1:8" ht="30.75" thickBot="1" x14ac:dyDescent="0.3">
      <c r="A907" s="31"/>
      <c r="B907" s="27" t="s">
        <v>1456</v>
      </c>
      <c r="C907" s="33" t="s">
        <v>719</v>
      </c>
      <c r="D907" s="93" t="s">
        <v>1361</v>
      </c>
      <c r="E907" s="106">
        <f t="shared" si="16"/>
        <v>4090.3350495697478</v>
      </c>
      <c r="F907" s="29"/>
      <c r="G907" s="29"/>
      <c r="H907" s="29"/>
    </row>
    <row r="908" spans="1:8" ht="30.75" thickBot="1" x14ac:dyDescent="0.3">
      <c r="A908" s="31"/>
      <c r="B908" s="27" t="s">
        <v>1457</v>
      </c>
      <c r="C908" s="33" t="s">
        <v>719</v>
      </c>
      <c r="D908" s="93" t="s">
        <v>923</v>
      </c>
      <c r="E908" s="106">
        <f t="shared" ref="E908:E971" si="17">D908/1.95583</f>
        <v>869.19619803357148</v>
      </c>
      <c r="F908" s="29"/>
      <c r="G908" s="29"/>
      <c r="H908" s="29"/>
    </row>
    <row r="909" spans="1:8" ht="15.75" thickBot="1" x14ac:dyDescent="0.3">
      <c r="A909" s="31"/>
      <c r="B909" s="27" t="s">
        <v>1458</v>
      </c>
      <c r="C909" s="33" t="s">
        <v>719</v>
      </c>
      <c r="D909" s="93" t="s">
        <v>1459</v>
      </c>
      <c r="E909" s="106">
        <f t="shared" si="17"/>
        <v>5112.9188119621849</v>
      </c>
      <c r="F909" s="29"/>
      <c r="G909" s="29"/>
      <c r="H909" s="29"/>
    </row>
    <row r="910" spans="1:8" ht="15.75" thickBot="1" x14ac:dyDescent="0.3">
      <c r="A910" s="31"/>
      <c r="B910" s="27" t="s">
        <v>1460</v>
      </c>
      <c r="C910" s="33" t="s">
        <v>719</v>
      </c>
      <c r="D910" s="93" t="s">
        <v>1078</v>
      </c>
      <c r="E910" s="106">
        <f t="shared" si="17"/>
        <v>613.55025743546219</v>
      </c>
      <c r="F910" s="29"/>
      <c r="G910" s="29"/>
      <c r="H910" s="29"/>
    </row>
    <row r="911" spans="1:8" ht="15.75" thickBot="1" x14ac:dyDescent="0.3">
      <c r="A911" s="31"/>
      <c r="B911" s="27" t="s">
        <v>1461</v>
      </c>
      <c r="C911" s="33" t="s">
        <v>719</v>
      </c>
      <c r="D911" s="93" t="s">
        <v>1078</v>
      </c>
      <c r="E911" s="106">
        <f t="shared" si="17"/>
        <v>613.55025743546219</v>
      </c>
      <c r="F911" s="29"/>
      <c r="G911" s="29"/>
      <c r="H911" s="29"/>
    </row>
    <row r="912" spans="1:8" ht="30.75" thickBot="1" x14ac:dyDescent="0.3">
      <c r="A912" s="31"/>
      <c r="B912" s="27" t="s">
        <v>1462</v>
      </c>
      <c r="C912" s="33" t="s">
        <v>719</v>
      </c>
      <c r="D912" s="93" t="s">
        <v>889</v>
      </c>
      <c r="E912" s="106">
        <f t="shared" si="17"/>
        <v>818.06700991394962</v>
      </c>
      <c r="F912" s="29"/>
      <c r="G912" s="29"/>
      <c r="H912" s="29"/>
    </row>
    <row r="913" spans="1:8" ht="34.5" customHeight="1" thickBot="1" x14ac:dyDescent="0.3">
      <c r="A913" s="31"/>
      <c r="B913" s="27" t="s">
        <v>1463</v>
      </c>
      <c r="C913" s="33" t="s">
        <v>719</v>
      </c>
      <c r="D913" s="93" t="s">
        <v>491</v>
      </c>
      <c r="E913" s="106">
        <f t="shared" si="17"/>
        <v>2045.1675247848739</v>
      </c>
      <c r="F913" s="29"/>
      <c r="G913" s="29"/>
      <c r="H913" s="29"/>
    </row>
    <row r="914" spans="1:8" ht="15.75" thickBot="1" x14ac:dyDescent="0.3">
      <c r="A914" s="31"/>
      <c r="B914" s="27" t="s">
        <v>1464</v>
      </c>
      <c r="C914" s="33" t="s">
        <v>719</v>
      </c>
      <c r="D914" s="93" t="s">
        <v>239</v>
      </c>
      <c r="E914" s="106">
        <f t="shared" si="17"/>
        <v>51.129188119621851</v>
      </c>
      <c r="F914" s="29"/>
      <c r="G914" s="29"/>
      <c r="H914" s="29"/>
    </row>
    <row r="915" spans="1:8" ht="15.75" thickBot="1" x14ac:dyDescent="0.3">
      <c r="A915" s="31"/>
      <c r="B915" s="27" t="s">
        <v>883</v>
      </c>
      <c r="C915" s="33" t="s">
        <v>719</v>
      </c>
      <c r="D915" s="93" t="s">
        <v>239</v>
      </c>
      <c r="E915" s="106">
        <f t="shared" si="17"/>
        <v>51.129188119621851</v>
      </c>
      <c r="F915" s="29"/>
      <c r="G915" s="29"/>
      <c r="H915" s="29"/>
    </row>
    <row r="916" spans="1:8" ht="15.75" thickBot="1" x14ac:dyDescent="0.3">
      <c r="A916" s="31"/>
      <c r="B916" s="27" t="s">
        <v>1465</v>
      </c>
      <c r="C916" s="33" t="s">
        <v>719</v>
      </c>
      <c r="D916" s="93" t="s">
        <v>193</v>
      </c>
      <c r="E916" s="116">
        <f t="shared" si="17"/>
        <v>5.1129188119621851</v>
      </c>
      <c r="F916" s="29"/>
      <c r="G916" s="29"/>
      <c r="H916" s="29"/>
    </row>
    <row r="917" spans="1:8" ht="15.75" thickBot="1" x14ac:dyDescent="0.3">
      <c r="A917" s="31"/>
      <c r="B917" s="38" t="s">
        <v>599</v>
      </c>
      <c r="C917" s="33"/>
      <c r="D917" s="95"/>
      <c r="E917" s="115"/>
      <c r="F917" s="29"/>
      <c r="G917" s="29"/>
      <c r="H917" s="29"/>
    </row>
    <row r="918" spans="1:8" ht="30.75" thickBot="1" x14ac:dyDescent="0.3">
      <c r="A918" s="31"/>
      <c r="B918" s="43" t="s">
        <v>1448</v>
      </c>
      <c r="C918" s="33" t="s">
        <v>719</v>
      </c>
      <c r="D918" s="102" t="s">
        <v>494</v>
      </c>
      <c r="E918" s="111">
        <f t="shared" si="17"/>
        <v>306.77512871773109</v>
      </c>
      <c r="F918" s="29"/>
      <c r="G918" s="29"/>
      <c r="H918" s="29"/>
    </row>
    <row r="919" spans="1:8" ht="15.75" thickBot="1" x14ac:dyDescent="0.3">
      <c r="A919" s="31"/>
      <c r="B919" s="44" t="s">
        <v>982</v>
      </c>
      <c r="C919" s="33" t="s">
        <v>719</v>
      </c>
      <c r="D919" s="103" t="s">
        <v>1449</v>
      </c>
      <c r="E919" s="106">
        <f t="shared" si="17"/>
        <v>434.59809901678574</v>
      </c>
      <c r="F919" s="29"/>
      <c r="G919" s="29"/>
      <c r="H919" s="29"/>
    </row>
    <row r="920" spans="1:8" ht="15.75" thickBot="1" x14ac:dyDescent="0.3">
      <c r="A920" s="31"/>
      <c r="B920" s="44" t="s">
        <v>600</v>
      </c>
      <c r="C920" s="33" t="s">
        <v>719</v>
      </c>
      <c r="D920" s="103" t="s">
        <v>476</v>
      </c>
      <c r="E920" s="106">
        <f t="shared" si="17"/>
        <v>511.29188119621847</v>
      </c>
      <c r="F920" s="29"/>
      <c r="G920" s="29"/>
      <c r="H920" s="29"/>
    </row>
    <row r="921" spans="1:8" ht="15.75" thickBot="1" x14ac:dyDescent="0.3">
      <c r="A921" s="31"/>
      <c r="B921" s="44" t="s">
        <v>983</v>
      </c>
      <c r="C921" s="33" t="s">
        <v>719</v>
      </c>
      <c r="D921" s="103" t="s">
        <v>252</v>
      </c>
      <c r="E921" s="106">
        <f t="shared" si="17"/>
        <v>127.82297029905462</v>
      </c>
      <c r="F921" s="29"/>
      <c r="G921" s="29"/>
      <c r="H921" s="29"/>
    </row>
    <row r="922" spans="1:8" ht="30.75" thickBot="1" x14ac:dyDescent="0.3">
      <c r="A922" s="31"/>
      <c r="B922" s="44" t="s">
        <v>984</v>
      </c>
      <c r="C922" s="33" t="s">
        <v>719</v>
      </c>
      <c r="D922" s="103" t="s">
        <v>1316</v>
      </c>
      <c r="E922" s="106">
        <f t="shared" si="17"/>
        <v>332.33972277754202</v>
      </c>
      <c r="F922" s="29"/>
      <c r="G922" s="29"/>
      <c r="H922" s="29"/>
    </row>
    <row r="923" spans="1:8" ht="15.75" thickBot="1" x14ac:dyDescent="0.3">
      <c r="A923" s="31"/>
      <c r="B923" s="44" t="s">
        <v>985</v>
      </c>
      <c r="C923" s="33" t="s">
        <v>719</v>
      </c>
      <c r="D923" s="103" t="s">
        <v>259</v>
      </c>
      <c r="E923" s="106">
        <f t="shared" si="17"/>
        <v>460.16269307659667</v>
      </c>
      <c r="F923" s="29"/>
      <c r="G923" s="29"/>
      <c r="H923" s="29"/>
    </row>
    <row r="924" spans="1:8" ht="30.75" thickBot="1" x14ac:dyDescent="0.3">
      <c r="A924" s="31"/>
      <c r="B924" s="44" t="s">
        <v>601</v>
      </c>
      <c r="C924" s="33" t="s">
        <v>719</v>
      </c>
      <c r="D924" s="103" t="s">
        <v>258</v>
      </c>
      <c r="E924" s="106">
        <f t="shared" si="17"/>
        <v>255.64594059810923</v>
      </c>
      <c r="F924" s="29"/>
      <c r="G924" s="29"/>
      <c r="H924" s="29"/>
    </row>
    <row r="925" spans="1:8" ht="30.75" thickBot="1" x14ac:dyDescent="0.3">
      <c r="A925" s="31"/>
      <c r="B925" s="44" t="s">
        <v>986</v>
      </c>
      <c r="C925" s="33" t="s">
        <v>719</v>
      </c>
      <c r="D925" s="103" t="s">
        <v>258</v>
      </c>
      <c r="E925" s="106">
        <f t="shared" si="17"/>
        <v>255.64594059810923</v>
      </c>
      <c r="F925" s="29"/>
      <c r="G925" s="29"/>
      <c r="H925" s="29"/>
    </row>
    <row r="926" spans="1:8" ht="15.75" thickBot="1" x14ac:dyDescent="0.3">
      <c r="A926" s="31"/>
      <c r="B926" s="44" t="s">
        <v>987</v>
      </c>
      <c r="C926" s="33" t="s">
        <v>719</v>
      </c>
      <c r="D926" s="103" t="s">
        <v>259</v>
      </c>
      <c r="E926" s="106">
        <f t="shared" si="17"/>
        <v>460.16269307659667</v>
      </c>
      <c r="F926" s="29"/>
      <c r="G926" s="29"/>
      <c r="H926" s="29"/>
    </row>
    <row r="927" spans="1:8" ht="15.75" thickBot="1" x14ac:dyDescent="0.3">
      <c r="A927" s="31"/>
      <c r="B927" s="44" t="s">
        <v>1116</v>
      </c>
      <c r="C927" s="33" t="s">
        <v>719</v>
      </c>
      <c r="D927" s="103" t="s">
        <v>212</v>
      </c>
      <c r="E927" s="106">
        <f t="shared" si="17"/>
        <v>15.338756435886555</v>
      </c>
      <c r="F927" s="29"/>
      <c r="G927" s="29"/>
      <c r="H927" s="29"/>
    </row>
    <row r="928" spans="1:8" ht="15.75" thickBot="1" x14ac:dyDescent="0.3">
      <c r="A928" s="31"/>
      <c r="B928" s="44" t="s">
        <v>988</v>
      </c>
      <c r="C928" s="33" t="s">
        <v>719</v>
      </c>
      <c r="D928" s="103" t="s">
        <v>234</v>
      </c>
      <c r="E928" s="106">
        <f t="shared" si="17"/>
        <v>20.45167524784874</v>
      </c>
      <c r="F928" s="29"/>
      <c r="G928" s="29"/>
      <c r="H928" s="29"/>
    </row>
    <row r="929" spans="1:8" ht="15.75" thickBot="1" x14ac:dyDescent="0.3">
      <c r="A929" s="31"/>
      <c r="B929" s="44" t="s">
        <v>1117</v>
      </c>
      <c r="C929" s="33" t="s">
        <v>719</v>
      </c>
      <c r="D929" s="103" t="s">
        <v>234</v>
      </c>
      <c r="E929" s="106">
        <f t="shared" si="17"/>
        <v>20.45167524784874</v>
      </c>
      <c r="F929" s="29"/>
      <c r="G929" s="29"/>
      <c r="H929" s="29"/>
    </row>
    <row r="930" spans="1:8" ht="15.75" thickBot="1" x14ac:dyDescent="0.3">
      <c r="A930" s="31"/>
      <c r="B930" s="44" t="s">
        <v>1118</v>
      </c>
      <c r="C930" s="33" t="s">
        <v>719</v>
      </c>
      <c r="D930" s="93" t="s">
        <v>446</v>
      </c>
      <c r="E930" s="116">
        <f t="shared" si="17"/>
        <v>61.355025743546221</v>
      </c>
      <c r="F930" s="29"/>
      <c r="G930" s="29"/>
      <c r="H930" s="29"/>
    </row>
    <row r="931" spans="1:8" ht="15.75" thickBot="1" x14ac:dyDescent="0.3">
      <c r="A931" s="31"/>
      <c r="B931" s="37" t="s">
        <v>884</v>
      </c>
      <c r="C931" s="33"/>
      <c r="D931" s="95"/>
      <c r="E931" s="115"/>
      <c r="F931" s="29"/>
      <c r="G931" s="29"/>
      <c r="H931" s="29"/>
    </row>
    <row r="932" spans="1:8" ht="30.75" thickBot="1" x14ac:dyDescent="0.3">
      <c r="A932" s="31"/>
      <c r="B932" s="27" t="s">
        <v>602</v>
      </c>
      <c r="C932" s="33" t="s">
        <v>719</v>
      </c>
      <c r="D932" s="93" t="s">
        <v>1177</v>
      </c>
      <c r="E932" s="111">
        <f t="shared" si="17"/>
        <v>469.36594693812856</v>
      </c>
      <c r="F932" s="29"/>
      <c r="G932" s="29"/>
      <c r="H932" s="29"/>
    </row>
    <row r="933" spans="1:8" ht="30.75" thickBot="1" x14ac:dyDescent="0.3">
      <c r="A933" s="31"/>
      <c r="B933" s="27" t="s">
        <v>603</v>
      </c>
      <c r="C933" s="33" t="s">
        <v>719</v>
      </c>
      <c r="D933" s="93" t="s">
        <v>1178</v>
      </c>
      <c r="E933" s="106">
        <f t="shared" si="17"/>
        <v>347.12628398173666</v>
      </c>
      <c r="F933" s="29"/>
      <c r="G933" s="29"/>
      <c r="H933" s="29"/>
    </row>
    <row r="934" spans="1:8" ht="30.75" thickBot="1" x14ac:dyDescent="0.3">
      <c r="A934" s="31"/>
      <c r="B934" s="27" t="s">
        <v>604</v>
      </c>
      <c r="C934" s="33" t="s">
        <v>719</v>
      </c>
      <c r="D934" s="93" t="s">
        <v>1179</v>
      </c>
      <c r="E934" s="106">
        <f t="shared" si="17"/>
        <v>472.61776330253656</v>
      </c>
      <c r="F934" s="29"/>
      <c r="G934" s="29"/>
      <c r="H934" s="29"/>
    </row>
    <row r="935" spans="1:8" ht="30.75" thickBot="1" x14ac:dyDescent="0.3">
      <c r="A935" s="31"/>
      <c r="B935" s="27" t="s">
        <v>605</v>
      </c>
      <c r="C935" s="33" t="s">
        <v>719</v>
      </c>
      <c r="D935" s="93" t="s">
        <v>1179</v>
      </c>
      <c r="E935" s="106">
        <f t="shared" si="17"/>
        <v>472.61776330253656</v>
      </c>
      <c r="F935" s="29"/>
      <c r="G935" s="29"/>
      <c r="H935" s="29"/>
    </row>
    <row r="936" spans="1:8" ht="15.75" thickBot="1" x14ac:dyDescent="0.3">
      <c r="A936" s="31"/>
      <c r="B936" s="27" t="s">
        <v>606</v>
      </c>
      <c r="C936" s="33" t="s">
        <v>719</v>
      </c>
      <c r="D936" s="93" t="s">
        <v>1179</v>
      </c>
      <c r="E936" s="106">
        <f t="shared" si="17"/>
        <v>472.61776330253656</v>
      </c>
      <c r="F936" s="29"/>
      <c r="G936" s="29"/>
      <c r="H936" s="29"/>
    </row>
    <row r="937" spans="1:8" ht="30.75" thickBot="1" x14ac:dyDescent="0.3">
      <c r="A937" s="31"/>
      <c r="B937" s="27" t="s">
        <v>885</v>
      </c>
      <c r="C937" s="33" t="s">
        <v>719</v>
      </c>
      <c r="D937" s="93" t="s">
        <v>1180</v>
      </c>
      <c r="E937" s="106">
        <f t="shared" si="17"/>
        <v>607.41475486110755</v>
      </c>
      <c r="F937" s="29"/>
      <c r="G937" s="29"/>
      <c r="H937" s="29"/>
    </row>
    <row r="938" spans="1:8" ht="15.75" thickBot="1" x14ac:dyDescent="0.3">
      <c r="A938" s="31"/>
      <c r="B938" s="27" t="s">
        <v>607</v>
      </c>
      <c r="C938" s="33" t="s">
        <v>719</v>
      </c>
      <c r="D938" s="93" t="s">
        <v>439</v>
      </c>
      <c r="E938" s="106">
        <f t="shared" si="17"/>
        <v>40.903350495697481</v>
      </c>
      <c r="F938" s="29"/>
      <c r="G938" s="29"/>
      <c r="H938" s="29"/>
    </row>
    <row r="939" spans="1:8" ht="15.75" thickBot="1" x14ac:dyDescent="0.3">
      <c r="A939" s="31"/>
      <c r="B939" s="27" t="s">
        <v>887</v>
      </c>
      <c r="C939" s="33" t="s">
        <v>719</v>
      </c>
      <c r="D939" s="93" t="s">
        <v>239</v>
      </c>
      <c r="E939" s="106">
        <f t="shared" si="17"/>
        <v>51.129188119621851</v>
      </c>
      <c r="F939" s="29"/>
      <c r="G939" s="29"/>
      <c r="H939" s="29"/>
    </row>
    <row r="940" spans="1:8" ht="15.75" thickBot="1" x14ac:dyDescent="0.3">
      <c r="A940" s="31"/>
      <c r="B940" s="27" t="s">
        <v>888</v>
      </c>
      <c r="C940" s="33" t="s">
        <v>719</v>
      </c>
      <c r="D940" s="93" t="s">
        <v>1181</v>
      </c>
      <c r="E940" s="106">
        <f t="shared" si="17"/>
        <v>2015.5125956754932</v>
      </c>
      <c r="F940" s="29"/>
      <c r="G940" s="29"/>
      <c r="H940" s="29"/>
    </row>
    <row r="941" spans="1:8" ht="15.75" thickBot="1" x14ac:dyDescent="0.3">
      <c r="A941" s="31"/>
      <c r="B941" s="27" t="s">
        <v>608</v>
      </c>
      <c r="C941" s="33" t="s">
        <v>719</v>
      </c>
      <c r="D941" s="93" t="s">
        <v>239</v>
      </c>
      <c r="E941" s="106">
        <f t="shared" si="17"/>
        <v>51.129188119621851</v>
      </c>
      <c r="F941" s="29"/>
      <c r="G941" s="29"/>
      <c r="H941" s="29"/>
    </row>
    <row r="942" spans="1:8" ht="15.75" thickBot="1" x14ac:dyDescent="0.3">
      <c r="A942" s="31"/>
      <c r="B942" s="27" t="s">
        <v>610</v>
      </c>
      <c r="C942" s="33" t="s">
        <v>719</v>
      </c>
      <c r="D942" s="93" t="s">
        <v>239</v>
      </c>
      <c r="E942" s="106">
        <f t="shared" si="17"/>
        <v>51.129188119621851</v>
      </c>
      <c r="F942" s="29"/>
      <c r="G942" s="29"/>
      <c r="H942" s="29"/>
    </row>
    <row r="943" spans="1:8" ht="15.75" thickBot="1" x14ac:dyDescent="0.3">
      <c r="A943" s="31"/>
      <c r="B943" s="27" t="s">
        <v>611</v>
      </c>
      <c r="C943" s="33" t="s">
        <v>719</v>
      </c>
      <c r="D943" s="93" t="s">
        <v>1182</v>
      </c>
      <c r="E943" s="106">
        <f t="shared" si="17"/>
        <v>1049.1709402146403</v>
      </c>
      <c r="F943" s="29"/>
      <c r="G943" s="29"/>
      <c r="H943" s="29"/>
    </row>
    <row r="944" spans="1:8" ht="15.75" thickBot="1" x14ac:dyDescent="0.3">
      <c r="A944" s="31"/>
      <c r="B944" s="27" t="s">
        <v>890</v>
      </c>
      <c r="C944" s="33" t="s">
        <v>719</v>
      </c>
      <c r="D944" s="93" t="s">
        <v>240</v>
      </c>
      <c r="E944" s="106">
        <f t="shared" si="17"/>
        <v>76.693782179432773</v>
      </c>
      <c r="F944" s="29"/>
      <c r="G944" s="29"/>
      <c r="H944" s="29"/>
    </row>
    <row r="945" spans="1:8" ht="15.75" thickBot="1" x14ac:dyDescent="0.3">
      <c r="A945" s="31"/>
      <c r="B945" s="27" t="s">
        <v>612</v>
      </c>
      <c r="C945" s="33" t="s">
        <v>719</v>
      </c>
      <c r="D945" s="93" t="s">
        <v>1179</v>
      </c>
      <c r="E945" s="106">
        <f t="shared" si="17"/>
        <v>472.61776330253656</v>
      </c>
      <c r="F945" s="29"/>
      <c r="G945" s="29"/>
      <c r="H945" s="29"/>
    </row>
    <row r="946" spans="1:8" ht="15.75" thickBot="1" x14ac:dyDescent="0.3">
      <c r="A946" s="31"/>
      <c r="B946" s="27" t="s">
        <v>613</v>
      </c>
      <c r="C946" s="33" t="s">
        <v>719</v>
      </c>
      <c r="D946" s="93" t="s">
        <v>1179</v>
      </c>
      <c r="E946" s="106">
        <f t="shared" si="17"/>
        <v>472.61776330253656</v>
      </c>
      <c r="F946" s="29"/>
      <c r="G946" s="29"/>
      <c r="H946" s="29"/>
    </row>
    <row r="947" spans="1:8" ht="15.75" thickBot="1" x14ac:dyDescent="0.3">
      <c r="A947" s="31"/>
      <c r="B947" s="27" t="s">
        <v>891</v>
      </c>
      <c r="C947" s="33" t="s">
        <v>719</v>
      </c>
      <c r="D947" s="93" t="s">
        <v>1182</v>
      </c>
      <c r="E947" s="106">
        <f t="shared" si="17"/>
        <v>1049.1709402146403</v>
      </c>
      <c r="F947" s="29"/>
      <c r="G947" s="29"/>
      <c r="H947" s="29"/>
    </row>
    <row r="948" spans="1:8" ht="15.75" thickBot="1" x14ac:dyDescent="0.3">
      <c r="A948" s="31"/>
      <c r="B948" s="27" t="s">
        <v>892</v>
      </c>
      <c r="C948" s="33" t="s">
        <v>719</v>
      </c>
      <c r="D948" s="93" t="s">
        <v>439</v>
      </c>
      <c r="E948" s="106">
        <f t="shared" si="17"/>
        <v>40.903350495697481</v>
      </c>
      <c r="F948" s="29"/>
      <c r="G948" s="29"/>
      <c r="H948" s="29"/>
    </row>
    <row r="949" spans="1:8" ht="15.75" thickBot="1" x14ac:dyDescent="0.3">
      <c r="A949" s="31"/>
      <c r="B949" s="27" t="s">
        <v>614</v>
      </c>
      <c r="C949" s="33" t="s">
        <v>719</v>
      </c>
      <c r="D949" s="93" t="s">
        <v>1179</v>
      </c>
      <c r="E949" s="106">
        <f t="shared" si="17"/>
        <v>472.61776330253656</v>
      </c>
      <c r="F949" s="29"/>
      <c r="G949" s="29"/>
      <c r="H949" s="29"/>
    </row>
    <row r="950" spans="1:8" ht="15.75" thickBot="1" x14ac:dyDescent="0.3">
      <c r="A950" s="31"/>
      <c r="B950" s="27" t="s">
        <v>615</v>
      </c>
      <c r="C950" s="33" t="s">
        <v>719</v>
      </c>
      <c r="D950" s="93" t="s">
        <v>1183</v>
      </c>
      <c r="E950" s="106">
        <f t="shared" si="17"/>
        <v>603.77435666699057</v>
      </c>
      <c r="F950" s="29"/>
      <c r="G950" s="29"/>
      <c r="H950" s="29"/>
    </row>
    <row r="951" spans="1:8" ht="15.75" thickBot="1" x14ac:dyDescent="0.3">
      <c r="A951" s="31"/>
      <c r="B951" s="27" t="s">
        <v>893</v>
      </c>
      <c r="C951" s="33" t="s">
        <v>719</v>
      </c>
      <c r="D951" s="93" t="s">
        <v>589</v>
      </c>
      <c r="E951" s="106">
        <f t="shared" si="17"/>
        <v>66.46794455550841</v>
      </c>
      <c r="F951" s="29"/>
      <c r="G951" s="29"/>
      <c r="H951" s="29"/>
    </row>
    <row r="952" spans="1:8" ht="15.75" thickBot="1" x14ac:dyDescent="0.3">
      <c r="A952" s="31"/>
      <c r="B952" s="27" t="s">
        <v>616</v>
      </c>
      <c r="C952" s="33" t="s">
        <v>719</v>
      </c>
      <c r="D952" s="93" t="s">
        <v>589</v>
      </c>
      <c r="E952" s="106">
        <f t="shared" si="17"/>
        <v>66.46794455550841</v>
      </c>
      <c r="F952" s="29"/>
      <c r="G952" s="29"/>
      <c r="H952" s="29"/>
    </row>
    <row r="953" spans="1:8" ht="15.75" thickBot="1" x14ac:dyDescent="0.3">
      <c r="A953" s="31"/>
      <c r="B953" s="27" t="s">
        <v>618</v>
      </c>
      <c r="C953" s="33" t="s">
        <v>719</v>
      </c>
      <c r="D953" s="93" t="s">
        <v>219</v>
      </c>
      <c r="E953" s="106">
        <f t="shared" si="17"/>
        <v>25.564594059810926</v>
      </c>
      <c r="F953" s="29"/>
      <c r="G953" s="29"/>
      <c r="H953" s="29"/>
    </row>
    <row r="954" spans="1:8" ht="15.75" thickBot="1" x14ac:dyDescent="0.3">
      <c r="A954" s="31"/>
      <c r="B954" s="27" t="s">
        <v>619</v>
      </c>
      <c r="C954" s="33" t="s">
        <v>719</v>
      </c>
      <c r="D954" s="93" t="s">
        <v>1182</v>
      </c>
      <c r="E954" s="106">
        <f t="shared" si="17"/>
        <v>1049.1709402146403</v>
      </c>
      <c r="F954" s="29"/>
      <c r="G954" s="29"/>
      <c r="H954" s="29"/>
    </row>
    <row r="955" spans="1:8" ht="15.75" thickBot="1" x14ac:dyDescent="0.3">
      <c r="A955" s="31"/>
      <c r="B955" s="27" t="s">
        <v>620</v>
      </c>
      <c r="C955" s="33" t="s">
        <v>719</v>
      </c>
      <c r="D955" s="93" t="s">
        <v>219</v>
      </c>
      <c r="E955" s="106">
        <f t="shared" si="17"/>
        <v>25.564594059810926</v>
      </c>
      <c r="F955" s="29"/>
      <c r="G955" s="29"/>
      <c r="H955" s="29"/>
    </row>
    <row r="956" spans="1:8" ht="15.75" thickBot="1" x14ac:dyDescent="0.3">
      <c r="A956" s="31"/>
      <c r="B956" s="27" t="s">
        <v>894</v>
      </c>
      <c r="C956" s="33" t="s">
        <v>719</v>
      </c>
      <c r="D956" s="93" t="s">
        <v>238</v>
      </c>
      <c r="E956" s="106">
        <f t="shared" si="17"/>
        <v>35.790431683735292</v>
      </c>
      <c r="F956" s="29"/>
      <c r="G956" s="29"/>
      <c r="H956" s="29"/>
    </row>
    <row r="957" spans="1:8" ht="15.75" thickBot="1" x14ac:dyDescent="0.3">
      <c r="A957" s="31"/>
      <c r="B957" s="27" t="s">
        <v>895</v>
      </c>
      <c r="C957" s="33" t="s">
        <v>719</v>
      </c>
      <c r="D957" s="93" t="s">
        <v>238</v>
      </c>
      <c r="E957" s="106">
        <f t="shared" si="17"/>
        <v>35.790431683735292</v>
      </c>
      <c r="F957" s="29"/>
      <c r="G957" s="29"/>
      <c r="H957" s="29"/>
    </row>
    <row r="958" spans="1:8" ht="15.75" thickBot="1" x14ac:dyDescent="0.3">
      <c r="A958" s="31"/>
      <c r="B958" s="27" t="s">
        <v>621</v>
      </c>
      <c r="C958" s="33" t="s">
        <v>719</v>
      </c>
      <c r="D958" s="93" t="s">
        <v>219</v>
      </c>
      <c r="E958" s="106">
        <f t="shared" si="17"/>
        <v>25.564594059810926</v>
      </c>
      <c r="F958" s="29"/>
      <c r="G958" s="29"/>
      <c r="H958" s="29"/>
    </row>
    <row r="959" spans="1:8" ht="15.75" thickBot="1" x14ac:dyDescent="0.3">
      <c r="A959" s="31"/>
      <c r="B959" s="27" t="s">
        <v>896</v>
      </c>
      <c r="C959" s="33" t="s">
        <v>719</v>
      </c>
      <c r="D959" s="93" t="s">
        <v>240</v>
      </c>
      <c r="E959" s="106">
        <f t="shared" si="17"/>
        <v>76.693782179432773</v>
      </c>
      <c r="F959" s="29"/>
      <c r="G959" s="29"/>
      <c r="H959" s="29"/>
    </row>
    <row r="960" spans="1:8" ht="15.75" thickBot="1" x14ac:dyDescent="0.3">
      <c r="A960" s="31"/>
      <c r="B960" s="27" t="s">
        <v>897</v>
      </c>
      <c r="C960" s="33" t="s">
        <v>719</v>
      </c>
      <c r="D960" s="93" t="s">
        <v>239</v>
      </c>
      <c r="E960" s="106">
        <f t="shared" si="17"/>
        <v>51.129188119621851</v>
      </c>
      <c r="F960" s="29"/>
      <c r="G960" s="29"/>
      <c r="H960" s="29"/>
    </row>
    <row r="961" spans="1:8" ht="15.75" thickBot="1" x14ac:dyDescent="0.3">
      <c r="A961" s="31"/>
      <c r="B961" s="27" t="s">
        <v>898</v>
      </c>
      <c r="C961" s="33" t="s">
        <v>719</v>
      </c>
      <c r="D961" s="93" t="s">
        <v>239</v>
      </c>
      <c r="E961" s="106">
        <f t="shared" si="17"/>
        <v>51.129188119621851</v>
      </c>
      <c r="F961" s="29"/>
      <c r="G961" s="29"/>
      <c r="H961" s="29"/>
    </row>
    <row r="962" spans="1:8" ht="15.75" thickBot="1" x14ac:dyDescent="0.3">
      <c r="A962" s="31"/>
      <c r="B962" s="27" t="s">
        <v>899</v>
      </c>
      <c r="C962" s="33" t="s">
        <v>719</v>
      </c>
      <c r="D962" s="93" t="s">
        <v>219</v>
      </c>
      <c r="E962" s="106">
        <f t="shared" si="17"/>
        <v>25.564594059810926</v>
      </c>
      <c r="F962" s="29"/>
      <c r="G962" s="29"/>
      <c r="H962" s="29"/>
    </row>
    <row r="963" spans="1:8" ht="15.75" thickBot="1" x14ac:dyDescent="0.3">
      <c r="A963" s="31"/>
      <c r="B963" s="27" t="s">
        <v>900</v>
      </c>
      <c r="C963" s="33" t="s">
        <v>719</v>
      </c>
      <c r="D963" s="93" t="s">
        <v>238</v>
      </c>
      <c r="E963" s="106">
        <f t="shared" si="17"/>
        <v>35.790431683735292</v>
      </c>
      <c r="F963" s="29"/>
      <c r="G963" s="29"/>
      <c r="H963" s="29"/>
    </row>
    <row r="964" spans="1:8" ht="15.75" thickBot="1" x14ac:dyDescent="0.3">
      <c r="A964" s="31"/>
      <c r="B964" s="27" t="s">
        <v>901</v>
      </c>
      <c r="C964" s="33" t="s">
        <v>719</v>
      </c>
      <c r="D964" s="93" t="s">
        <v>237</v>
      </c>
      <c r="E964" s="106">
        <f t="shared" si="17"/>
        <v>30.677512871773111</v>
      </c>
      <c r="F964" s="29"/>
      <c r="G964" s="29"/>
      <c r="H964" s="29"/>
    </row>
    <row r="965" spans="1:8" ht="15.75" thickBot="1" x14ac:dyDescent="0.3">
      <c r="A965" s="31"/>
      <c r="B965" s="27" t="s">
        <v>622</v>
      </c>
      <c r="C965" s="33" t="s">
        <v>719</v>
      </c>
      <c r="D965" s="93" t="s">
        <v>219</v>
      </c>
      <c r="E965" s="106">
        <f t="shared" si="17"/>
        <v>25.564594059810926</v>
      </c>
      <c r="F965" s="29"/>
      <c r="G965" s="29"/>
      <c r="H965" s="29"/>
    </row>
    <row r="966" spans="1:8" ht="15.75" thickBot="1" x14ac:dyDescent="0.3">
      <c r="A966" s="31"/>
      <c r="B966" s="27" t="s">
        <v>623</v>
      </c>
      <c r="C966" s="33" t="s">
        <v>719</v>
      </c>
      <c r="D966" s="93" t="s">
        <v>1180</v>
      </c>
      <c r="E966" s="106">
        <f t="shared" si="17"/>
        <v>607.41475486110755</v>
      </c>
      <c r="F966" s="29"/>
      <c r="G966" s="29"/>
      <c r="H966" s="29"/>
    </row>
    <row r="967" spans="1:8" ht="15.75" thickBot="1" x14ac:dyDescent="0.3">
      <c r="A967" s="31"/>
      <c r="B967" s="27" t="s">
        <v>902</v>
      </c>
      <c r="C967" s="33" t="s">
        <v>719</v>
      </c>
      <c r="D967" s="93" t="s">
        <v>1180</v>
      </c>
      <c r="E967" s="106">
        <f t="shared" si="17"/>
        <v>607.41475486110755</v>
      </c>
      <c r="F967" s="29"/>
      <c r="G967" s="29"/>
      <c r="H967" s="29"/>
    </row>
    <row r="968" spans="1:8" ht="15.75" thickBot="1" x14ac:dyDescent="0.3">
      <c r="A968" s="31"/>
      <c r="B968" s="27" t="s">
        <v>903</v>
      </c>
      <c r="C968" s="33" t="s">
        <v>719</v>
      </c>
      <c r="D968" s="93" t="s">
        <v>254</v>
      </c>
      <c r="E968" s="106">
        <f t="shared" si="17"/>
        <v>153.38756435886555</v>
      </c>
      <c r="F968" s="29"/>
      <c r="G968" s="29"/>
      <c r="H968" s="29"/>
    </row>
    <row r="969" spans="1:8" ht="15.75" thickBot="1" x14ac:dyDescent="0.3">
      <c r="A969" s="31"/>
      <c r="B969" s="27" t="s">
        <v>624</v>
      </c>
      <c r="C969" s="33" t="s">
        <v>719</v>
      </c>
      <c r="D969" s="93" t="s">
        <v>219</v>
      </c>
      <c r="E969" s="106">
        <f t="shared" si="17"/>
        <v>25.564594059810926</v>
      </c>
      <c r="F969" s="29"/>
      <c r="G969" s="29"/>
      <c r="H969" s="29"/>
    </row>
    <row r="970" spans="1:8" ht="15.75" thickBot="1" x14ac:dyDescent="0.3">
      <c r="A970" s="31"/>
      <c r="B970" s="27" t="s">
        <v>625</v>
      </c>
      <c r="C970" s="33" t="s">
        <v>719</v>
      </c>
      <c r="D970" s="93" t="s">
        <v>626</v>
      </c>
      <c r="E970" s="106">
        <f t="shared" si="17"/>
        <v>14.827464554690337</v>
      </c>
      <c r="F970" s="29"/>
      <c r="G970" s="29"/>
      <c r="H970" s="29"/>
    </row>
    <row r="971" spans="1:8" ht="30.75" thickBot="1" x14ac:dyDescent="0.3">
      <c r="A971" s="31"/>
      <c r="B971" s="27" t="s">
        <v>627</v>
      </c>
      <c r="C971" s="33"/>
      <c r="D971" s="93" t="s">
        <v>628</v>
      </c>
      <c r="E971" s="106">
        <f t="shared" si="17"/>
        <v>18.406507723063864</v>
      </c>
      <c r="F971" s="29"/>
      <c r="G971" s="29"/>
      <c r="H971" s="29"/>
    </row>
    <row r="972" spans="1:8" ht="15.75" thickBot="1" x14ac:dyDescent="0.3">
      <c r="A972" s="31"/>
      <c r="B972" s="27" t="s">
        <v>629</v>
      </c>
      <c r="C972" s="33" t="s">
        <v>719</v>
      </c>
      <c r="D972" s="93" t="s">
        <v>630</v>
      </c>
      <c r="E972" s="106">
        <f t="shared" ref="E972:E1035" si="18">D972/1.95583</f>
        <v>13.293588911101681</v>
      </c>
      <c r="F972" s="29"/>
      <c r="G972" s="29"/>
      <c r="H972" s="29"/>
    </row>
    <row r="973" spans="1:8" ht="15.75" thickBot="1" x14ac:dyDescent="0.3">
      <c r="A973" s="31"/>
      <c r="B973" s="27" t="s">
        <v>631</v>
      </c>
      <c r="C973" s="33" t="s">
        <v>719</v>
      </c>
      <c r="D973" s="93" t="s">
        <v>632</v>
      </c>
      <c r="E973" s="106">
        <f t="shared" si="18"/>
        <v>16.361340198278992</v>
      </c>
      <c r="F973" s="29"/>
      <c r="G973" s="29"/>
      <c r="H973" s="29"/>
    </row>
    <row r="974" spans="1:8" ht="15.75" thickBot="1" x14ac:dyDescent="0.3">
      <c r="A974" s="31"/>
      <c r="B974" s="27" t="s">
        <v>720</v>
      </c>
      <c r="C974" s="32"/>
      <c r="D974" s="96"/>
      <c r="E974" s="106"/>
      <c r="F974" s="29"/>
      <c r="G974" s="29"/>
      <c r="H974" s="29"/>
    </row>
    <row r="975" spans="1:8" ht="15.75" thickBot="1" x14ac:dyDescent="0.3">
      <c r="A975" s="31"/>
      <c r="B975" s="27" t="s">
        <v>633</v>
      </c>
      <c r="C975" s="33" t="s">
        <v>719</v>
      </c>
      <c r="D975" s="93" t="s">
        <v>617</v>
      </c>
      <c r="E975" s="106">
        <f t="shared" si="18"/>
        <v>48.572728713640757</v>
      </c>
      <c r="F975" s="29"/>
      <c r="G975" s="29"/>
      <c r="H975" s="29"/>
    </row>
    <row r="976" spans="1:8" ht="15.75" thickBot="1" x14ac:dyDescent="0.3">
      <c r="A976" s="31"/>
      <c r="B976" s="27" t="s">
        <v>634</v>
      </c>
      <c r="C976" s="33" t="s">
        <v>719</v>
      </c>
      <c r="D976" s="93" t="s">
        <v>219</v>
      </c>
      <c r="E976" s="106">
        <f t="shared" si="18"/>
        <v>25.564594059810926</v>
      </c>
      <c r="F976" s="29"/>
      <c r="G976" s="29"/>
      <c r="H976" s="29"/>
    </row>
    <row r="977" spans="1:8" ht="15.75" thickBot="1" x14ac:dyDescent="0.3">
      <c r="A977" s="31"/>
      <c r="B977" s="27" t="s">
        <v>635</v>
      </c>
      <c r="C977" s="32"/>
      <c r="D977" s="96"/>
      <c r="E977" s="106"/>
      <c r="F977" s="29"/>
      <c r="G977" s="29"/>
      <c r="H977" s="29"/>
    </row>
    <row r="978" spans="1:8" ht="15.75" thickBot="1" x14ac:dyDescent="0.3">
      <c r="A978" s="31"/>
      <c r="B978" s="27" t="s">
        <v>904</v>
      </c>
      <c r="C978" s="33" t="s">
        <v>719</v>
      </c>
      <c r="D978" s="93" t="s">
        <v>636</v>
      </c>
      <c r="E978" s="106">
        <f t="shared" si="18"/>
        <v>26.075885941007144</v>
      </c>
      <c r="F978" s="29"/>
      <c r="G978" s="29"/>
      <c r="H978" s="29"/>
    </row>
    <row r="979" spans="1:8" ht="15.75" thickBot="1" x14ac:dyDescent="0.3">
      <c r="A979" s="31"/>
      <c r="B979" s="27" t="s">
        <v>637</v>
      </c>
      <c r="C979" s="33" t="s">
        <v>719</v>
      </c>
      <c r="D979" s="93" t="s">
        <v>638</v>
      </c>
      <c r="E979" s="106">
        <f t="shared" si="18"/>
        <v>38.858182970912608</v>
      </c>
      <c r="F979" s="29"/>
      <c r="G979" s="29"/>
      <c r="H979" s="29"/>
    </row>
    <row r="980" spans="1:8" ht="15.75" thickBot="1" x14ac:dyDescent="0.3">
      <c r="A980" s="31"/>
      <c r="B980" s="27" t="s">
        <v>639</v>
      </c>
      <c r="C980" s="33" t="s">
        <v>719</v>
      </c>
      <c r="D980" s="93" t="s">
        <v>640</v>
      </c>
      <c r="E980" s="106">
        <f t="shared" si="18"/>
        <v>47.550144951248321</v>
      </c>
      <c r="F980" s="29"/>
      <c r="G980" s="29"/>
      <c r="H980" s="29"/>
    </row>
    <row r="981" spans="1:8" ht="15.75" thickBot="1" x14ac:dyDescent="0.3">
      <c r="A981" s="31"/>
      <c r="B981" s="27" t="s">
        <v>905</v>
      </c>
      <c r="C981" s="33" t="s">
        <v>719</v>
      </c>
      <c r="D981" s="93" t="s">
        <v>1184</v>
      </c>
      <c r="E981" s="106">
        <f t="shared" si="18"/>
        <v>169.33987105218756</v>
      </c>
      <c r="F981" s="29"/>
      <c r="G981" s="29"/>
      <c r="H981" s="29"/>
    </row>
    <row r="982" spans="1:8" ht="15.75" thickBot="1" x14ac:dyDescent="0.3">
      <c r="A982" s="31"/>
      <c r="B982" s="27" t="s">
        <v>906</v>
      </c>
      <c r="C982" s="33" t="s">
        <v>719</v>
      </c>
      <c r="D982" s="93" t="s">
        <v>907</v>
      </c>
      <c r="E982" s="106">
        <f t="shared" si="18"/>
        <v>147.25206178451091</v>
      </c>
      <c r="F982" s="29"/>
      <c r="G982" s="29"/>
      <c r="H982" s="29"/>
    </row>
    <row r="983" spans="1:8" ht="15.75" thickBot="1" x14ac:dyDescent="0.3">
      <c r="A983" s="31"/>
      <c r="B983" s="27" t="s">
        <v>908</v>
      </c>
      <c r="C983" s="33" t="s">
        <v>719</v>
      </c>
      <c r="D983" s="93" t="s">
        <v>265</v>
      </c>
      <c r="E983" s="116">
        <f t="shared" si="18"/>
        <v>4.0903350495697479</v>
      </c>
      <c r="F983" s="29"/>
      <c r="G983" s="29"/>
      <c r="H983" s="29"/>
    </row>
    <row r="984" spans="1:8" ht="15.75" thickBot="1" x14ac:dyDescent="0.3">
      <c r="A984" s="30"/>
      <c r="B984" s="38" t="s">
        <v>909</v>
      </c>
      <c r="C984" s="32"/>
      <c r="D984" s="96"/>
      <c r="E984" s="115"/>
      <c r="F984" s="25"/>
      <c r="G984" s="25"/>
      <c r="H984" s="25"/>
    </row>
    <row r="985" spans="1:8" ht="30.75" thickBot="1" x14ac:dyDescent="0.3">
      <c r="A985" s="30"/>
      <c r="B985" s="27" t="s">
        <v>910</v>
      </c>
      <c r="C985" s="32" t="s">
        <v>719</v>
      </c>
      <c r="D985" s="93" t="s">
        <v>1181</v>
      </c>
      <c r="E985" s="111">
        <f t="shared" si="18"/>
        <v>2015.5125956754932</v>
      </c>
      <c r="F985" s="25"/>
      <c r="G985" s="25"/>
      <c r="H985" s="25"/>
    </row>
    <row r="986" spans="1:8" ht="15.75" thickBot="1" x14ac:dyDescent="0.3">
      <c r="A986" s="30"/>
      <c r="B986" s="27" t="s">
        <v>911</v>
      </c>
      <c r="C986" s="32" t="s">
        <v>719</v>
      </c>
      <c r="D986" s="93" t="s">
        <v>1181</v>
      </c>
      <c r="E986" s="106">
        <f t="shared" si="18"/>
        <v>2015.5125956754932</v>
      </c>
      <c r="F986" s="25"/>
      <c r="G986" s="25"/>
      <c r="H986" s="25"/>
    </row>
    <row r="987" spans="1:8" ht="15.75" thickBot="1" x14ac:dyDescent="0.3">
      <c r="A987" s="30"/>
      <c r="B987" s="27" t="s">
        <v>912</v>
      </c>
      <c r="C987" s="32" t="s">
        <v>719</v>
      </c>
      <c r="D987" s="93" t="s">
        <v>1182</v>
      </c>
      <c r="E987" s="106">
        <f t="shared" si="18"/>
        <v>1049.1709402146403</v>
      </c>
      <c r="F987" s="25"/>
      <c r="G987" s="25"/>
      <c r="H987" s="25"/>
    </row>
    <row r="988" spans="1:8" ht="15.75" thickBot="1" x14ac:dyDescent="0.3">
      <c r="A988" s="30"/>
      <c r="B988" s="27" t="s">
        <v>913</v>
      </c>
      <c r="C988" s="32" t="s">
        <v>719</v>
      </c>
      <c r="D988" s="93" t="s">
        <v>1179</v>
      </c>
      <c r="E988" s="106">
        <f t="shared" si="18"/>
        <v>472.61776330253656</v>
      </c>
      <c r="F988" s="25"/>
      <c r="G988" s="25"/>
      <c r="H988" s="25"/>
    </row>
    <row r="989" spans="1:8" ht="15.75" thickBot="1" x14ac:dyDescent="0.3">
      <c r="A989" s="30"/>
      <c r="B989" s="27" t="s">
        <v>914</v>
      </c>
      <c r="C989" s="32" t="s">
        <v>719</v>
      </c>
      <c r="D989" s="93" t="s">
        <v>1185</v>
      </c>
      <c r="E989" s="106">
        <f t="shared" si="18"/>
        <v>272.94805785778931</v>
      </c>
      <c r="F989" s="25"/>
      <c r="G989" s="25"/>
      <c r="H989" s="25"/>
    </row>
    <row r="990" spans="1:8" ht="15.75" thickBot="1" x14ac:dyDescent="0.3">
      <c r="A990" s="30"/>
      <c r="B990" s="27" t="s">
        <v>915</v>
      </c>
      <c r="C990" s="32" t="s">
        <v>719</v>
      </c>
      <c r="D990" s="93" t="s">
        <v>1179</v>
      </c>
      <c r="E990" s="106">
        <f t="shared" si="18"/>
        <v>472.61776330253656</v>
      </c>
      <c r="F990" s="25"/>
      <c r="G990" s="25"/>
      <c r="H990" s="25"/>
    </row>
    <row r="991" spans="1:8" ht="15.75" thickBot="1" x14ac:dyDescent="0.3">
      <c r="A991" s="30"/>
      <c r="B991" s="27" t="s">
        <v>916</v>
      </c>
      <c r="C991" s="32" t="s">
        <v>719</v>
      </c>
      <c r="D991" s="93" t="s">
        <v>1182</v>
      </c>
      <c r="E991" s="106">
        <f t="shared" si="18"/>
        <v>1049.1709402146403</v>
      </c>
      <c r="F991" s="25"/>
      <c r="G991" s="25"/>
      <c r="H991" s="25"/>
    </row>
    <row r="992" spans="1:8" ht="15.75" thickBot="1" x14ac:dyDescent="0.3">
      <c r="A992" s="30"/>
      <c r="B992" s="27" t="s">
        <v>917</v>
      </c>
      <c r="C992" s="32" t="s">
        <v>719</v>
      </c>
      <c r="D992" s="93" t="s">
        <v>1182</v>
      </c>
      <c r="E992" s="106">
        <f t="shared" si="18"/>
        <v>1049.1709402146403</v>
      </c>
      <c r="F992" s="25"/>
      <c r="G992" s="25"/>
      <c r="H992" s="25"/>
    </row>
    <row r="993" spans="1:8" ht="15.75" thickBot="1" x14ac:dyDescent="0.3">
      <c r="A993" s="30"/>
      <c r="B993" s="27" t="s">
        <v>918</v>
      </c>
      <c r="C993" s="32" t="s">
        <v>719</v>
      </c>
      <c r="D993" s="93" t="s">
        <v>239</v>
      </c>
      <c r="E993" s="106">
        <f t="shared" si="18"/>
        <v>51.129188119621851</v>
      </c>
      <c r="F993" s="25"/>
      <c r="G993" s="25"/>
      <c r="H993" s="25"/>
    </row>
    <row r="994" spans="1:8" ht="15.75" thickBot="1" x14ac:dyDescent="0.3">
      <c r="A994" s="30"/>
      <c r="B994" s="27" t="s">
        <v>919</v>
      </c>
      <c r="C994" s="32" t="s">
        <v>719</v>
      </c>
      <c r="D994" s="93" t="s">
        <v>1180</v>
      </c>
      <c r="E994" s="106">
        <f t="shared" si="18"/>
        <v>607.41475486110755</v>
      </c>
      <c r="F994" s="25"/>
      <c r="G994" s="25"/>
      <c r="H994" s="25"/>
    </row>
    <row r="995" spans="1:8" ht="15.75" thickBot="1" x14ac:dyDescent="0.3">
      <c r="A995" s="30"/>
      <c r="B995" s="27" t="s">
        <v>920</v>
      </c>
      <c r="C995" s="32" t="s">
        <v>719</v>
      </c>
      <c r="D995" s="93" t="s">
        <v>239</v>
      </c>
      <c r="E995" s="106">
        <f t="shared" si="18"/>
        <v>51.129188119621851</v>
      </c>
      <c r="F995" s="25"/>
      <c r="G995" s="25"/>
      <c r="H995" s="25"/>
    </row>
    <row r="996" spans="1:8" ht="15.75" thickBot="1" x14ac:dyDescent="0.3">
      <c r="A996" s="30"/>
      <c r="B996" s="27" t="s">
        <v>921</v>
      </c>
      <c r="C996" s="32" t="s">
        <v>719</v>
      </c>
      <c r="D996" s="93" t="s">
        <v>1186</v>
      </c>
      <c r="E996" s="106">
        <f t="shared" si="18"/>
        <v>579.80499327651182</v>
      </c>
      <c r="F996" s="25"/>
      <c r="G996" s="25"/>
      <c r="H996" s="25"/>
    </row>
    <row r="997" spans="1:8" ht="30.75" thickBot="1" x14ac:dyDescent="0.3">
      <c r="A997" s="30"/>
      <c r="B997" s="27" t="s">
        <v>922</v>
      </c>
      <c r="C997" s="32" t="s">
        <v>719</v>
      </c>
      <c r="D997" s="93" t="s">
        <v>1187</v>
      </c>
      <c r="E997" s="106">
        <f t="shared" si="18"/>
        <v>1325.2685560605983</v>
      </c>
      <c r="F997" s="25"/>
      <c r="G997" s="25"/>
      <c r="H997" s="25"/>
    </row>
    <row r="998" spans="1:8" ht="15.75" thickBot="1" x14ac:dyDescent="0.3">
      <c r="A998" s="30"/>
      <c r="B998" s="27" t="s">
        <v>924</v>
      </c>
      <c r="C998" s="32" t="s">
        <v>719</v>
      </c>
      <c r="D998" s="93" t="s">
        <v>609</v>
      </c>
      <c r="E998" s="106">
        <f t="shared" si="18"/>
        <v>33.233972277754205</v>
      </c>
      <c r="F998" s="25"/>
      <c r="G998" s="25"/>
      <c r="H998" s="25"/>
    </row>
    <row r="999" spans="1:8" ht="15.75" thickBot="1" x14ac:dyDescent="0.3">
      <c r="A999" s="30"/>
      <c r="B999" s="27" t="s">
        <v>925</v>
      </c>
      <c r="C999" s="32" t="s">
        <v>719</v>
      </c>
      <c r="D999" s="93" t="s">
        <v>1188</v>
      </c>
      <c r="E999" s="106">
        <f t="shared" si="18"/>
        <v>26.229273505366006</v>
      </c>
      <c r="F999" s="25"/>
      <c r="G999" s="25"/>
      <c r="H999" s="25"/>
    </row>
    <row r="1000" spans="1:8" ht="15.75" thickBot="1" x14ac:dyDescent="0.3">
      <c r="A1000" s="30"/>
      <c r="B1000" s="27" t="s">
        <v>926</v>
      </c>
      <c r="C1000" s="32" t="s">
        <v>719</v>
      </c>
      <c r="D1000" s="93" t="s">
        <v>1188</v>
      </c>
      <c r="E1000" s="106">
        <f t="shared" si="18"/>
        <v>26.229273505366006</v>
      </c>
      <c r="F1000" s="25"/>
      <c r="G1000" s="25"/>
      <c r="H1000" s="25"/>
    </row>
    <row r="1001" spans="1:8" ht="15.75" thickBot="1" x14ac:dyDescent="0.3">
      <c r="A1001" s="30"/>
      <c r="B1001" s="27" t="s">
        <v>927</v>
      </c>
      <c r="C1001" s="32" t="s">
        <v>719</v>
      </c>
      <c r="D1001" s="93" t="s">
        <v>1189</v>
      </c>
      <c r="E1001" s="106">
        <f t="shared" si="18"/>
        <v>28.018795089552771</v>
      </c>
      <c r="F1001" s="25"/>
      <c r="G1001" s="25"/>
      <c r="H1001" s="25"/>
    </row>
    <row r="1002" spans="1:8" ht="15.75" thickBot="1" x14ac:dyDescent="0.3">
      <c r="A1002" s="30"/>
      <c r="B1002" s="27" t="s">
        <v>928</v>
      </c>
      <c r="C1002" s="32" t="s">
        <v>719</v>
      </c>
      <c r="D1002" s="93" t="s">
        <v>1188</v>
      </c>
      <c r="E1002" s="106">
        <f t="shared" si="18"/>
        <v>26.229273505366006</v>
      </c>
      <c r="F1002" s="25"/>
      <c r="G1002" s="25"/>
      <c r="H1002" s="25"/>
    </row>
    <row r="1003" spans="1:8" ht="15.75" thickBot="1" x14ac:dyDescent="0.3">
      <c r="A1003" s="30"/>
      <c r="B1003" s="27" t="s">
        <v>929</v>
      </c>
      <c r="C1003" s="32" t="s">
        <v>719</v>
      </c>
      <c r="D1003" s="93" t="s">
        <v>1188</v>
      </c>
      <c r="E1003" s="106">
        <f t="shared" si="18"/>
        <v>26.229273505366006</v>
      </c>
      <c r="F1003" s="25"/>
      <c r="G1003" s="25"/>
      <c r="H1003" s="25"/>
    </row>
    <row r="1004" spans="1:8" ht="15.75" thickBot="1" x14ac:dyDescent="0.3">
      <c r="A1004" s="30"/>
      <c r="B1004" s="27" t="s">
        <v>930</v>
      </c>
      <c r="C1004" s="32" t="s">
        <v>719</v>
      </c>
      <c r="D1004" s="93" t="s">
        <v>1190</v>
      </c>
      <c r="E1004" s="106">
        <f t="shared" si="18"/>
        <v>16.25908182203975</v>
      </c>
      <c r="F1004" s="25"/>
      <c r="G1004" s="25"/>
      <c r="H1004" s="25"/>
    </row>
    <row r="1005" spans="1:8" ht="15.75" thickBot="1" x14ac:dyDescent="0.3">
      <c r="A1005" s="30"/>
      <c r="B1005" s="27" t="s">
        <v>931</v>
      </c>
      <c r="C1005" s="32" t="s">
        <v>719</v>
      </c>
      <c r="D1005" s="93" t="s">
        <v>1190</v>
      </c>
      <c r="E1005" s="106">
        <f t="shared" si="18"/>
        <v>16.25908182203975</v>
      </c>
      <c r="F1005" s="25"/>
      <c r="G1005" s="25"/>
      <c r="H1005" s="25"/>
    </row>
    <row r="1006" spans="1:8" ht="15.75" thickBot="1" x14ac:dyDescent="0.3">
      <c r="A1006" s="30"/>
      <c r="B1006" s="27" t="s">
        <v>932</v>
      </c>
      <c r="C1006" s="32" t="s">
        <v>719</v>
      </c>
      <c r="D1006" s="93" t="s">
        <v>1188</v>
      </c>
      <c r="E1006" s="106">
        <f t="shared" si="18"/>
        <v>26.229273505366006</v>
      </c>
      <c r="F1006" s="25"/>
      <c r="G1006" s="25"/>
      <c r="H1006" s="25"/>
    </row>
    <row r="1007" spans="1:8" ht="15.75" thickBot="1" x14ac:dyDescent="0.3">
      <c r="A1007" s="30"/>
      <c r="B1007" s="27" t="s">
        <v>933</v>
      </c>
      <c r="C1007" s="32" t="s">
        <v>719</v>
      </c>
      <c r="D1007" s="93" t="s">
        <v>1191</v>
      </c>
      <c r="E1007" s="106">
        <f t="shared" si="18"/>
        <v>19.219461814165854</v>
      </c>
      <c r="F1007" s="25"/>
      <c r="G1007" s="25"/>
      <c r="H1007" s="25"/>
    </row>
    <row r="1008" spans="1:8" ht="15.75" thickBot="1" x14ac:dyDescent="0.3">
      <c r="A1008" s="30"/>
      <c r="B1008" s="27" t="s">
        <v>934</v>
      </c>
      <c r="C1008" s="32" t="s">
        <v>719</v>
      </c>
      <c r="D1008" s="93" t="s">
        <v>1192</v>
      </c>
      <c r="E1008" s="106">
        <f t="shared" si="18"/>
        <v>55.679685862268194</v>
      </c>
      <c r="F1008" s="25"/>
      <c r="G1008" s="25"/>
      <c r="H1008" s="25"/>
    </row>
    <row r="1009" spans="1:8" ht="15.75" thickBot="1" x14ac:dyDescent="0.3">
      <c r="A1009" s="30"/>
      <c r="B1009" s="27" t="s">
        <v>935</v>
      </c>
      <c r="C1009" s="32" t="s">
        <v>719</v>
      </c>
      <c r="D1009" s="93" t="s">
        <v>1193</v>
      </c>
      <c r="E1009" s="106">
        <f t="shared" si="18"/>
        <v>50.617896238425629</v>
      </c>
      <c r="F1009" s="25"/>
      <c r="G1009" s="25"/>
      <c r="H1009" s="25"/>
    </row>
    <row r="1010" spans="1:8" ht="15.75" thickBot="1" x14ac:dyDescent="0.3">
      <c r="A1010" s="30"/>
      <c r="B1010" s="27" t="s">
        <v>936</v>
      </c>
      <c r="C1010" s="32" t="s">
        <v>719</v>
      </c>
      <c r="D1010" s="93" t="s">
        <v>1193</v>
      </c>
      <c r="E1010" s="106">
        <f t="shared" si="18"/>
        <v>50.617896238425629</v>
      </c>
      <c r="F1010" s="25"/>
      <c r="G1010" s="25"/>
      <c r="H1010" s="25"/>
    </row>
    <row r="1011" spans="1:8" ht="15.75" thickBot="1" x14ac:dyDescent="0.3">
      <c r="A1011" s="30"/>
      <c r="B1011" s="27" t="s">
        <v>936</v>
      </c>
      <c r="C1011" s="32" t="s">
        <v>719</v>
      </c>
      <c r="D1011" s="93" t="s">
        <v>1086</v>
      </c>
      <c r="E1011" s="106">
        <f t="shared" si="18"/>
        <v>94.588998021300426</v>
      </c>
      <c r="F1011" s="25"/>
      <c r="G1011" s="25"/>
      <c r="H1011" s="25"/>
    </row>
    <row r="1012" spans="1:8" ht="15.75" thickBot="1" x14ac:dyDescent="0.3">
      <c r="A1012" s="30"/>
      <c r="B1012" s="27" t="s">
        <v>937</v>
      </c>
      <c r="C1012" s="32" t="s">
        <v>719</v>
      </c>
      <c r="D1012" s="93" t="s">
        <v>501</v>
      </c>
      <c r="E1012" s="106">
        <f t="shared" si="18"/>
        <v>81.806700991394962</v>
      </c>
      <c r="F1012" s="25"/>
      <c r="G1012" s="25"/>
      <c r="H1012" s="25"/>
    </row>
    <row r="1013" spans="1:8" ht="30.75" thickBot="1" x14ac:dyDescent="0.3">
      <c r="A1013" s="30"/>
      <c r="B1013" s="27" t="s">
        <v>938</v>
      </c>
      <c r="C1013" s="32" t="s">
        <v>719</v>
      </c>
      <c r="D1013" s="93" t="s">
        <v>939</v>
      </c>
      <c r="E1013" s="106">
        <f t="shared" si="18"/>
        <v>74.137322773451686</v>
      </c>
      <c r="F1013" s="25"/>
      <c r="G1013" s="25"/>
      <c r="H1013" s="25"/>
    </row>
    <row r="1014" spans="1:8" ht="30.75" thickBot="1" x14ac:dyDescent="0.3">
      <c r="A1014" s="30"/>
      <c r="B1014" s="27" t="s">
        <v>940</v>
      </c>
      <c r="C1014" s="32" t="s">
        <v>719</v>
      </c>
      <c r="D1014" s="93" t="s">
        <v>941</v>
      </c>
      <c r="E1014" s="106">
        <f t="shared" si="18"/>
        <v>78.738949704217646</v>
      </c>
      <c r="F1014" s="25"/>
      <c r="G1014" s="25"/>
      <c r="H1014" s="25"/>
    </row>
    <row r="1015" spans="1:8" ht="30.75" thickBot="1" x14ac:dyDescent="0.3">
      <c r="A1015" s="30"/>
      <c r="B1015" s="27" t="s">
        <v>942</v>
      </c>
      <c r="C1015" s="32" t="s">
        <v>719</v>
      </c>
      <c r="D1015" s="93" t="s">
        <v>880</v>
      </c>
      <c r="E1015" s="106">
        <f t="shared" si="18"/>
        <v>86.919619803357151</v>
      </c>
      <c r="F1015" s="25"/>
      <c r="G1015" s="25"/>
      <c r="H1015" s="25"/>
    </row>
    <row r="1016" spans="1:8" ht="15.75" thickBot="1" x14ac:dyDescent="0.3">
      <c r="A1016" s="30"/>
      <c r="B1016" s="27" t="s">
        <v>943</v>
      </c>
      <c r="C1016" s="32" t="s">
        <v>719</v>
      </c>
      <c r="D1016" s="93" t="s">
        <v>944</v>
      </c>
      <c r="E1016" s="106">
        <f t="shared" si="18"/>
        <v>190.03185348419854</v>
      </c>
      <c r="F1016" s="25"/>
      <c r="G1016" s="25"/>
      <c r="H1016" s="25"/>
    </row>
    <row r="1017" spans="1:8" ht="15.75" thickBot="1" x14ac:dyDescent="0.3">
      <c r="A1017" s="30"/>
      <c r="B1017" s="27" t="s">
        <v>945</v>
      </c>
      <c r="C1017" s="32" t="s">
        <v>719</v>
      </c>
      <c r="D1017" s="93" t="s">
        <v>944</v>
      </c>
      <c r="E1017" s="106">
        <f t="shared" si="18"/>
        <v>190.03185348419854</v>
      </c>
      <c r="F1017" s="25"/>
      <c r="G1017" s="25"/>
      <c r="H1017" s="25"/>
    </row>
    <row r="1018" spans="1:8" ht="30.75" thickBot="1" x14ac:dyDescent="0.3">
      <c r="A1018" s="30"/>
      <c r="B1018" s="27" t="s">
        <v>946</v>
      </c>
      <c r="C1018" s="32" t="s">
        <v>719</v>
      </c>
      <c r="D1018" s="93" t="s">
        <v>944</v>
      </c>
      <c r="E1018" s="106">
        <f t="shared" si="18"/>
        <v>190.03185348419854</v>
      </c>
      <c r="F1018" s="25"/>
      <c r="G1018" s="25"/>
      <c r="H1018" s="25"/>
    </row>
    <row r="1019" spans="1:8" ht="15.75" thickBot="1" x14ac:dyDescent="0.3">
      <c r="A1019" s="31"/>
      <c r="B1019" s="37" t="s">
        <v>641</v>
      </c>
      <c r="C1019" s="33"/>
      <c r="D1019" s="95"/>
      <c r="E1019" s="106"/>
      <c r="F1019" s="29"/>
      <c r="G1019" s="29"/>
      <c r="H1019" s="29"/>
    </row>
    <row r="1020" spans="1:8" ht="15.75" thickBot="1" x14ac:dyDescent="0.3">
      <c r="A1020" s="31"/>
      <c r="B1020" s="27" t="s">
        <v>642</v>
      </c>
      <c r="C1020" s="33" t="s">
        <v>719</v>
      </c>
      <c r="D1020" s="93" t="s">
        <v>234</v>
      </c>
      <c r="E1020" s="106">
        <f t="shared" si="18"/>
        <v>20.45167524784874</v>
      </c>
      <c r="F1020" s="29"/>
      <c r="G1020" s="29"/>
      <c r="H1020" s="29"/>
    </row>
    <row r="1021" spans="1:8" ht="15.75" thickBot="1" x14ac:dyDescent="0.3">
      <c r="A1021" s="31"/>
      <c r="B1021" s="27" t="s">
        <v>643</v>
      </c>
      <c r="C1021" s="33" t="s">
        <v>719</v>
      </c>
      <c r="D1021" s="93" t="s">
        <v>212</v>
      </c>
      <c r="E1021" s="106">
        <f t="shared" si="18"/>
        <v>15.338756435886555</v>
      </c>
      <c r="F1021" s="29"/>
      <c r="G1021" s="29"/>
      <c r="H1021" s="29"/>
    </row>
    <row r="1022" spans="1:8" ht="15.75" thickBot="1" x14ac:dyDescent="0.3">
      <c r="A1022" s="31"/>
      <c r="B1022" s="37" t="s">
        <v>644</v>
      </c>
      <c r="C1022" s="33"/>
      <c r="D1022" s="95"/>
      <c r="E1022" s="106"/>
      <c r="F1022" s="29"/>
      <c r="G1022" s="29"/>
      <c r="H1022" s="29"/>
    </row>
    <row r="1023" spans="1:8" ht="15.75" thickBot="1" x14ac:dyDescent="0.3">
      <c r="A1023" s="31"/>
      <c r="B1023" s="27" t="s">
        <v>645</v>
      </c>
      <c r="C1023" s="33" t="s">
        <v>719</v>
      </c>
      <c r="D1023" s="93" t="s">
        <v>481</v>
      </c>
      <c r="E1023" s="106">
        <f t="shared" si="18"/>
        <v>409.03350495697481</v>
      </c>
      <c r="F1023" s="29"/>
      <c r="G1023" s="29"/>
      <c r="H1023" s="29"/>
    </row>
    <row r="1024" spans="1:8" ht="30.75" thickBot="1" x14ac:dyDescent="0.3">
      <c r="A1024" s="31"/>
      <c r="B1024" s="27" t="s">
        <v>646</v>
      </c>
      <c r="C1024" s="33" t="s">
        <v>719</v>
      </c>
      <c r="D1024" s="93" t="s">
        <v>589</v>
      </c>
      <c r="E1024" s="106">
        <f t="shared" si="18"/>
        <v>66.46794455550841</v>
      </c>
      <c r="F1024" s="29"/>
      <c r="G1024" s="29"/>
      <c r="H1024" s="29"/>
    </row>
    <row r="1025" spans="1:8" ht="15.75" thickBot="1" x14ac:dyDescent="0.3">
      <c r="A1025" s="31"/>
      <c r="B1025" s="27" t="s">
        <v>647</v>
      </c>
      <c r="C1025" s="33" t="s">
        <v>719</v>
      </c>
      <c r="D1025" s="93" t="s">
        <v>947</v>
      </c>
      <c r="E1025" s="106">
        <f t="shared" si="18"/>
        <v>715.8086336747059</v>
      </c>
      <c r="F1025" s="29"/>
      <c r="G1025" s="29"/>
      <c r="H1025" s="29"/>
    </row>
    <row r="1026" spans="1:8" ht="15.75" thickBot="1" x14ac:dyDescent="0.3">
      <c r="A1026" s="31"/>
      <c r="B1026" s="27" t="s">
        <v>648</v>
      </c>
      <c r="C1026" s="33" t="s">
        <v>719</v>
      </c>
      <c r="D1026" s="93" t="s">
        <v>257</v>
      </c>
      <c r="E1026" s="106">
        <f t="shared" si="18"/>
        <v>357.90431683735295</v>
      </c>
      <c r="F1026" s="29"/>
      <c r="G1026" s="29"/>
      <c r="H1026" s="29"/>
    </row>
    <row r="1027" spans="1:8" ht="30.75" thickBot="1" x14ac:dyDescent="0.3">
      <c r="A1027" s="31"/>
      <c r="B1027" s="27" t="s">
        <v>649</v>
      </c>
      <c r="C1027" s="33" t="s">
        <v>719</v>
      </c>
      <c r="D1027" s="93" t="s">
        <v>650</v>
      </c>
      <c r="E1027" s="106">
        <f t="shared" si="18"/>
        <v>383.46891089716388</v>
      </c>
      <c r="F1027" s="29"/>
      <c r="G1027" s="29"/>
      <c r="H1027" s="29"/>
    </row>
    <row r="1028" spans="1:8" ht="30.75" thickBot="1" x14ac:dyDescent="0.3">
      <c r="A1028" s="31"/>
      <c r="B1028" s="27" t="s">
        <v>651</v>
      </c>
      <c r="C1028" s="33" t="s">
        <v>719</v>
      </c>
      <c r="D1028" s="93" t="s">
        <v>923</v>
      </c>
      <c r="E1028" s="106">
        <f t="shared" si="18"/>
        <v>869.19619803357148</v>
      </c>
      <c r="F1028" s="29"/>
      <c r="G1028" s="29"/>
      <c r="H1028" s="29"/>
    </row>
    <row r="1029" spans="1:8" ht="15.75" thickBot="1" x14ac:dyDescent="0.3">
      <c r="A1029" s="31"/>
      <c r="B1029" s="27" t="s">
        <v>652</v>
      </c>
      <c r="C1029" s="33" t="s">
        <v>719</v>
      </c>
      <c r="D1029" s="93" t="s">
        <v>653</v>
      </c>
      <c r="E1029" s="106">
        <f t="shared" si="18"/>
        <v>700.46987723881932</v>
      </c>
      <c r="F1029" s="29"/>
      <c r="G1029" s="29"/>
      <c r="H1029" s="29"/>
    </row>
    <row r="1030" spans="1:8" ht="15.75" thickBot="1" x14ac:dyDescent="0.3">
      <c r="A1030" s="31"/>
      <c r="B1030" s="27" t="s">
        <v>654</v>
      </c>
      <c r="C1030" s="33" t="s">
        <v>719</v>
      </c>
      <c r="D1030" s="93" t="s">
        <v>259</v>
      </c>
      <c r="E1030" s="106">
        <f t="shared" si="18"/>
        <v>460.16269307659667</v>
      </c>
      <c r="F1030" s="29"/>
      <c r="G1030" s="29"/>
      <c r="H1030" s="29"/>
    </row>
    <row r="1031" spans="1:8" ht="15.75" thickBot="1" x14ac:dyDescent="0.3">
      <c r="A1031" s="31"/>
      <c r="B1031" s="27" t="s">
        <v>655</v>
      </c>
      <c r="C1031" s="33" t="s">
        <v>719</v>
      </c>
      <c r="D1031" s="93" t="s">
        <v>476</v>
      </c>
      <c r="E1031" s="106">
        <f t="shared" si="18"/>
        <v>511.29188119621847</v>
      </c>
      <c r="F1031" s="29"/>
      <c r="G1031" s="29"/>
      <c r="H1031" s="29"/>
    </row>
    <row r="1032" spans="1:8" ht="15.75" thickBot="1" x14ac:dyDescent="0.3">
      <c r="A1032" s="31"/>
      <c r="B1032" s="27" t="s">
        <v>656</v>
      </c>
      <c r="C1032" s="33" t="s">
        <v>719</v>
      </c>
      <c r="D1032" s="93" t="s">
        <v>219</v>
      </c>
      <c r="E1032" s="106">
        <f t="shared" si="18"/>
        <v>25.564594059810926</v>
      </c>
      <c r="F1032" s="29"/>
      <c r="G1032" s="29"/>
      <c r="H1032" s="29"/>
    </row>
    <row r="1033" spans="1:8" ht="15.75" thickBot="1" x14ac:dyDescent="0.3">
      <c r="A1033" s="31"/>
      <c r="B1033" s="27" t="s">
        <v>657</v>
      </c>
      <c r="C1033" s="33" t="s">
        <v>719</v>
      </c>
      <c r="D1033" s="93" t="s">
        <v>471</v>
      </c>
      <c r="E1033" s="106">
        <f t="shared" si="18"/>
        <v>23.008134653829831</v>
      </c>
      <c r="F1033" s="29"/>
      <c r="G1033" s="29"/>
      <c r="H1033" s="29"/>
    </row>
    <row r="1034" spans="1:8" ht="15.75" thickBot="1" x14ac:dyDescent="0.3">
      <c r="A1034" s="31"/>
      <c r="B1034" s="27" t="s">
        <v>658</v>
      </c>
      <c r="C1034" s="33" t="s">
        <v>719</v>
      </c>
      <c r="D1034" s="93" t="s">
        <v>216</v>
      </c>
      <c r="E1034" s="106">
        <f t="shared" si="18"/>
        <v>17.895215841867646</v>
      </c>
      <c r="F1034" s="29"/>
      <c r="G1034" s="29"/>
      <c r="H1034" s="29"/>
    </row>
    <row r="1035" spans="1:8" ht="15.75" thickBot="1" x14ac:dyDescent="0.3">
      <c r="A1035" s="31"/>
      <c r="B1035" s="27" t="s">
        <v>659</v>
      </c>
      <c r="C1035" s="33" t="s">
        <v>719</v>
      </c>
      <c r="D1035" s="93" t="s">
        <v>471</v>
      </c>
      <c r="E1035" s="106">
        <f t="shared" si="18"/>
        <v>23.008134653829831</v>
      </c>
      <c r="F1035" s="29"/>
      <c r="G1035" s="29"/>
      <c r="H1035" s="29"/>
    </row>
    <row r="1036" spans="1:8" ht="15.75" thickBot="1" x14ac:dyDescent="0.3">
      <c r="A1036" s="31"/>
      <c r="B1036" s="27" t="s">
        <v>660</v>
      </c>
      <c r="C1036" s="33" t="s">
        <v>719</v>
      </c>
      <c r="D1036" s="93" t="s">
        <v>661</v>
      </c>
      <c r="E1036" s="106">
        <f t="shared" ref="E1036:E1099" si="19">D1036/1.95583</f>
        <v>28.121053465792016</v>
      </c>
      <c r="F1036" s="29"/>
      <c r="G1036" s="29"/>
      <c r="H1036" s="29"/>
    </row>
    <row r="1037" spans="1:8" ht="15.75" thickBot="1" x14ac:dyDescent="0.3">
      <c r="A1037" s="31"/>
      <c r="B1037" s="27" t="s">
        <v>51</v>
      </c>
      <c r="C1037" s="33" t="s">
        <v>719</v>
      </c>
      <c r="D1037" s="93" t="s">
        <v>662</v>
      </c>
      <c r="E1037" s="106">
        <f t="shared" si="19"/>
        <v>219.85550891437396</v>
      </c>
      <c r="F1037" s="29"/>
      <c r="G1037" s="29"/>
      <c r="H1037" s="29"/>
    </row>
    <row r="1038" spans="1:8" ht="15.75" thickBot="1" x14ac:dyDescent="0.3">
      <c r="A1038" s="31"/>
      <c r="B1038" s="27" t="s">
        <v>663</v>
      </c>
      <c r="C1038" s="33" t="s">
        <v>719</v>
      </c>
      <c r="D1038" s="93" t="s">
        <v>664</v>
      </c>
      <c r="E1038" s="106">
        <f t="shared" si="19"/>
        <v>352.79139802539078</v>
      </c>
      <c r="F1038" s="29"/>
      <c r="G1038" s="29"/>
      <c r="H1038" s="29"/>
    </row>
    <row r="1039" spans="1:8" ht="15.75" thickBot="1" x14ac:dyDescent="0.3">
      <c r="A1039" s="31"/>
      <c r="B1039" s="27" t="s">
        <v>665</v>
      </c>
      <c r="C1039" s="33" t="s">
        <v>719</v>
      </c>
      <c r="D1039" s="93" t="s">
        <v>459</v>
      </c>
      <c r="E1039" s="106">
        <f t="shared" si="19"/>
        <v>245.42010297418489</v>
      </c>
      <c r="F1039" s="29"/>
      <c r="G1039" s="29"/>
      <c r="H1039" s="29"/>
    </row>
    <row r="1040" spans="1:8" ht="15.75" thickBot="1" x14ac:dyDescent="0.3">
      <c r="A1040" s="31"/>
      <c r="B1040" s="27" t="s">
        <v>463</v>
      </c>
      <c r="C1040" s="33" t="s">
        <v>719</v>
      </c>
      <c r="D1040" s="93" t="s">
        <v>194</v>
      </c>
      <c r="E1040" s="106">
        <f t="shared" si="19"/>
        <v>12.782297029905463</v>
      </c>
      <c r="F1040" s="29"/>
      <c r="G1040" s="29"/>
      <c r="H1040" s="29"/>
    </row>
    <row r="1041" spans="1:8" ht="15.75" thickBot="1" x14ac:dyDescent="0.3">
      <c r="A1041" s="31"/>
      <c r="B1041" s="37" t="s">
        <v>666</v>
      </c>
      <c r="C1041" s="33"/>
      <c r="D1041" s="86"/>
      <c r="E1041" s="106"/>
      <c r="F1041" s="29"/>
      <c r="G1041" s="29"/>
      <c r="H1041" s="29"/>
    </row>
    <row r="1042" spans="1:8" ht="15.75" thickBot="1" x14ac:dyDescent="0.3">
      <c r="A1042" s="31"/>
      <c r="B1042" s="27" t="s">
        <v>46</v>
      </c>
      <c r="C1042" s="33" t="s">
        <v>719</v>
      </c>
      <c r="D1042" s="93" t="s">
        <v>1043</v>
      </c>
      <c r="E1042" s="106">
        <f t="shared" si="19"/>
        <v>450.95943921506472</v>
      </c>
      <c r="F1042" s="29"/>
      <c r="G1042" s="29"/>
      <c r="H1042" s="29"/>
    </row>
    <row r="1043" spans="1:8" ht="15.75" thickBot="1" x14ac:dyDescent="0.3">
      <c r="A1043" s="31"/>
      <c r="B1043" s="27" t="s">
        <v>47</v>
      </c>
      <c r="C1043" s="33" t="s">
        <v>719</v>
      </c>
      <c r="D1043" s="93" t="s">
        <v>990</v>
      </c>
      <c r="E1043" s="106">
        <f t="shared" si="19"/>
        <v>1431.6172673494118</v>
      </c>
      <c r="F1043" s="29"/>
      <c r="G1043" s="29"/>
      <c r="H1043" s="29"/>
    </row>
    <row r="1044" spans="1:8" ht="15.75" thickBot="1" x14ac:dyDescent="0.3">
      <c r="A1044" s="31"/>
      <c r="B1044" s="27" t="s">
        <v>48</v>
      </c>
      <c r="C1044" s="33" t="s">
        <v>719</v>
      </c>
      <c r="D1044" s="93" t="s">
        <v>991</v>
      </c>
      <c r="E1044" s="106">
        <f t="shared" si="19"/>
        <v>762.84748674475804</v>
      </c>
      <c r="F1044" s="29"/>
      <c r="G1044" s="29"/>
      <c r="H1044" s="29"/>
    </row>
    <row r="1045" spans="1:8" ht="15.75" thickBot="1" x14ac:dyDescent="0.3">
      <c r="A1045" s="31"/>
      <c r="B1045" s="27" t="s">
        <v>49</v>
      </c>
      <c r="C1045" s="33" t="s">
        <v>719</v>
      </c>
      <c r="D1045" s="93" t="s">
        <v>992</v>
      </c>
      <c r="E1045" s="106">
        <f t="shared" si="19"/>
        <v>807.32988040882901</v>
      </c>
      <c r="F1045" s="29"/>
      <c r="G1045" s="29"/>
      <c r="H1045" s="29"/>
    </row>
    <row r="1046" spans="1:8" ht="30.75" thickBot="1" x14ac:dyDescent="0.3">
      <c r="A1046" s="31"/>
      <c r="B1046" s="27" t="s">
        <v>948</v>
      </c>
      <c r="C1046" s="33" t="s">
        <v>719</v>
      </c>
      <c r="D1046" s="93" t="s">
        <v>993</v>
      </c>
      <c r="E1046" s="106">
        <f t="shared" si="19"/>
        <v>4015.6864349151001</v>
      </c>
      <c r="F1046" s="29"/>
      <c r="G1046" s="29"/>
      <c r="H1046" s="29"/>
    </row>
    <row r="1047" spans="1:8" ht="45.75" thickBot="1" x14ac:dyDescent="0.3">
      <c r="A1047" s="31"/>
      <c r="B1047" s="27" t="s">
        <v>949</v>
      </c>
      <c r="C1047" s="33" t="s">
        <v>719</v>
      </c>
      <c r="D1047" s="93" t="s">
        <v>994</v>
      </c>
      <c r="E1047" s="106">
        <f t="shared" si="19"/>
        <v>321.09130139122522</v>
      </c>
      <c r="F1047" s="29"/>
      <c r="G1047" s="29"/>
      <c r="H1047" s="29"/>
    </row>
    <row r="1048" spans="1:8" ht="15.75" thickBot="1" x14ac:dyDescent="0.3">
      <c r="A1048" s="31"/>
      <c r="B1048" s="27" t="s">
        <v>950</v>
      </c>
      <c r="C1048" s="33" t="s">
        <v>719</v>
      </c>
      <c r="D1048" s="93" t="s">
        <v>995</v>
      </c>
      <c r="E1048" s="106">
        <f t="shared" si="19"/>
        <v>286.8347453510786</v>
      </c>
      <c r="F1048" s="29"/>
      <c r="G1048" s="29"/>
      <c r="H1048" s="29"/>
    </row>
    <row r="1049" spans="1:8" ht="15.75" thickBot="1" x14ac:dyDescent="0.3">
      <c r="A1049" s="31"/>
      <c r="B1049" s="27" t="s">
        <v>951</v>
      </c>
      <c r="C1049" s="33" t="s">
        <v>719</v>
      </c>
      <c r="D1049" s="93" t="s">
        <v>996</v>
      </c>
      <c r="E1049" s="106">
        <f t="shared" si="19"/>
        <v>416.19159129372184</v>
      </c>
      <c r="F1049" s="29"/>
      <c r="G1049" s="29"/>
      <c r="H1049" s="29"/>
    </row>
    <row r="1050" spans="1:8" ht="15.75" thickBot="1" x14ac:dyDescent="0.3">
      <c r="A1050" s="31"/>
      <c r="B1050" s="27" t="s">
        <v>50</v>
      </c>
      <c r="C1050" s="33" t="s">
        <v>719</v>
      </c>
      <c r="D1050" s="93" t="s">
        <v>254</v>
      </c>
      <c r="E1050" s="106">
        <f t="shared" si="19"/>
        <v>153.38756435886555</v>
      </c>
      <c r="F1050" s="29"/>
      <c r="G1050" s="29"/>
      <c r="H1050" s="29"/>
    </row>
    <row r="1051" spans="1:8" ht="30.75" thickBot="1" x14ac:dyDescent="0.3">
      <c r="A1051" s="31"/>
      <c r="B1051" s="27" t="s">
        <v>952</v>
      </c>
      <c r="C1051" s="33" t="s">
        <v>719</v>
      </c>
      <c r="D1051" s="93" t="s">
        <v>997</v>
      </c>
      <c r="E1051" s="106">
        <f t="shared" si="19"/>
        <v>123.73263524948487</v>
      </c>
      <c r="F1051" s="29"/>
      <c r="G1051" s="29"/>
      <c r="H1051" s="29"/>
    </row>
    <row r="1052" spans="1:8" ht="30.75" thickBot="1" x14ac:dyDescent="0.3">
      <c r="A1052" s="31"/>
      <c r="B1052" s="27" t="s">
        <v>952</v>
      </c>
      <c r="C1052" s="33" t="s">
        <v>719</v>
      </c>
      <c r="D1052" s="93" t="s">
        <v>998</v>
      </c>
      <c r="E1052" s="106">
        <f t="shared" si="19"/>
        <v>251.04431366734329</v>
      </c>
      <c r="F1052" s="29"/>
      <c r="G1052" s="29"/>
      <c r="H1052" s="29"/>
    </row>
    <row r="1053" spans="1:8" ht="45.75" thickBot="1" x14ac:dyDescent="0.3">
      <c r="A1053" s="31"/>
      <c r="B1053" s="27" t="s">
        <v>1044</v>
      </c>
      <c r="C1053" s="33" t="s">
        <v>719</v>
      </c>
      <c r="D1053" s="93" t="s">
        <v>999</v>
      </c>
      <c r="E1053" s="109" t="s">
        <v>1561</v>
      </c>
      <c r="F1053" s="29"/>
      <c r="G1053" s="29"/>
      <c r="H1053" s="29"/>
    </row>
    <row r="1054" spans="1:8" ht="15.75" thickBot="1" x14ac:dyDescent="0.3">
      <c r="A1054" s="31"/>
      <c r="B1054" s="27" t="s">
        <v>667</v>
      </c>
      <c r="C1054" s="33" t="s">
        <v>719</v>
      </c>
      <c r="D1054" s="93" t="s">
        <v>216</v>
      </c>
      <c r="E1054" s="106">
        <f t="shared" si="19"/>
        <v>17.895215841867646</v>
      </c>
      <c r="F1054" s="29"/>
      <c r="G1054" s="29"/>
      <c r="H1054" s="29"/>
    </row>
    <row r="1055" spans="1:8" ht="15.75" thickBot="1" x14ac:dyDescent="0.3">
      <c r="A1055" s="31"/>
      <c r="B1055" s="27" t="s">
        <v>668</v>
      </c>
      <c r="C1055" s="33" t="s">
        <v>719</v>
      </c>
      <c r="D1055" s="93" t="s">
        <v>216</v>
      </c>
      <c r="E1055" s="106">
        <f t="shared" si="19"/>
        <v>17.895215841867646</v>
      </c>
      <c r="F1055" s="29"/>
      <c r="G1055" s="29"/>
      <c r="H1055" s="29"/>
    </row>
    <row r="1056" spans="1:8" ht="15.75" thickBot="1" x14ac:dyDescent="0.3">
      <c r="A1056" s="31"/>
      <c r="B1056" s="27" t="s">
        <v>953</v>
      </c>
      <c r="C1056" s="33" t="s">
        <v>719</v>
      </c>
      <c r="D1056" s="93" t="s">
        <v>216</v>
      </c>
      <c r="E1056" s="106">
        <f t="shared" si="19"/>
        <v>17.895215841867646</v>
      </c>
      <c r="F1056" s="29"/>
      <c r="G1056" s="29"/>
      <c r="H1056" s="29"/>
    </row>
    <row r="1057" spans="1:8" ht="15.75" thickBot="1" x14ac:dyDescent="0.3">
      <c r="A1057" s="31"/>
      <c r="B1057" s="37" t="s">
        <v>669</v>
      </c>
      <c r="C1057" s="33"/>
      <c r="D1057" s="95"/>
      <c r="E1057" s="106">
        <f t="shared" si="19"/>
        <v>0</v>
      </c>
      <c r="F1057" s="29"/>
      <c r="G1057" s="29"/>
      <c r="H1057" s="29"/>
    </row>
    <row r="1058" spans="1:8" ht="15.75" thickBot="1" x14ac:dyDescent="0.3">
      <c r="A1058" s="31"/>
      <c r="B1058" s="27" t="s">
        <v>1136</v>
      </c>
      <c r="C1058" s="33" t="s">
        <v>719</v>
      </c>
      <c r="D1058" s="93" t="s">
        <v>526</v>
      </c>
      <c r="E1058" s="106">
        <f t="shared" si="19"/>
        <v>1124.8421386316807</v>
      </c>
      <c r="F1058" s="29"/>
      <c r="G1058" s="29"/>
      <c r="H1058" s="29"/>
    </row>
    <row r="1059" spans="1:8" ht="15.75" thickBot="1" x14ac:dyDescent="0.3">
      <c r="A1059" s="31"/>
      <c r="B1059" s="27" t="s">
        <v>1138</v>
      </c>
      <c r="C1059" s="33" t="s">
        <v>719</v>
      </c>
      <c r="D1059" s="93" t="s">
        <v>1139</v>
      </c>
      <c r="E1059" s="106">
        <f t="shared" si="19"/>
        <v>848.91836202532943</v>
      </c>
      <c r="F1059" s="29"/>
      <c r="G1059" s="29"/>
      <c r="H1059" s="29"/>
    </row>
    <row r="1060" spans="1:8" ht="15.75" thickBot="1" x14ac:dyDescent="0.3">
      <c r="A1060" s="31"/>
      <c r="B1060" s="27" t="s">
        <v>1137</v>
      </c>
      <c r="C1060" s="33" t="s">
        <v>719</v>
      </c>
      <c r="D1060" s="93" t="s">
        <v>1078</v>
      </c>
      <c r="E1060" s="106">
        <f t="shared" si="19"/>
        <v>613.55025743546219</v>
      </c>
      <c r="F1060" s="29"/>
      <c r="G1060" s="29"/>
      <c r="H1060" s="29"/>
    </row>
    <row r="1061" spans="1:8" ht="15.75" thickBot="1" x14ac:dyDescent="0.3">
      <c r="A1061" s="31"/>
      <c r="B1061" s="27" t="s">
        <v>463</v>
      </c>
      <c r="C1061" s="33" t="s">
        <v>719</v>
      </c>
      <c r="D1061" s="93" t="s">
        <v>234</v>
      </c>
      <c r="E1061" s="106">
        <f t="shared" si="19"/>
        <v>20.45167524784874</v>
      </c>
      <c r="F1061" s="29"/>
      <c r="G1061" s="29"/>
      <c r="H1061" s="29"/>
    </row>
    <row r="1062" spans="1:8" ht="15.75" thickBot="1" x14ac:dyDescent="0.3">
      <c r="A1062" s="31"/>
      <c r="B1062" s="37" t="s">
        <v>670</v>
      </c>
      <c r="C1062" s="33"/>
      <c r="D1062" s="95"/>
      <c r="E1062" s="106"/>
      <c r="F1062" s="29"/>
      <c r="G1062" s="29"/>
      <c r="H1062" s="29"/>
    </row>
    <row r="1063" spans="1:8" ht="15.75" thickBot="1" x14ac:dyDescent="0.3">
      <c r="A1063" s="31"/>
      <c r="B1063" s="27" t="s">
        <v>645</v>
      </c>
      <c r="C1063" s="33" t="s">
        <v>719</v>
      </c>
      <c r="D1063" s="93" t="s">
        <v>481</v>
      </c>
      <c r="E1063" s="106">
        <f t="shared" si="19"/>
        <v>409.03350495697481</v>
      </c>
      <c r="F1063" s="29"/>
      <c r="G1063" s="29"/>
      <c r="H1063" s="29"/>
    </row>
    <row r="1064" spans="1:8" ht="15.75" thickBot="1" x14ac:dyDescent="0.3">
      <c r="A1064" s="31"/>
      <c r="B1064" s="27" t="s">
        <v>647</v>
      </c>
      <c r="C1064" s="33" t="s">
        <v>719</v>
      </c>
      <c r="D1064" s="93" t="s">
        <v>493</v>
      </c>
      <c r="E1064" s="106">
        <f t="shared" si="19"/>
        <v>1533.8756435886555</v>
      </c>
      <c r="F1064" s="29"/>
      <c r="G1064" s="29"/>
      <c r="H1064" s="29"/>
    </row>
    <row r="1065" spans="1:8" ht="15.75" thickBot="1" x14ac:dyDescent="0.3">
      <c r="A1065" s="31"/>
      <c r="B1065" s="27" t="s">
        <v>648</v>
      </c>
      <c r="C1065" s="33" t="s">
        <v>719</v>
      </c>
      <c r="D1065" s="93" t="s">
        <v>257</v>
      </c>
      <c r="E1065" s="106">
        <f t="shared" si="19"/>
        <v>357.90431683735295</v>
      </c>
      <c r="F1065" s="29"/>
      <c r="G1065" s="29"/>
      <c r="H1065" s="29"/>
    </row>
    <row r="1066" spans="1:8" ht="30.75" thickBot="1" x14ac:dyDescent="0.3">
      <c r="A1066" s="31"/>
      <c r="B1066" s="27" t="s">
        <v>651</v>
      </c>
      <c r="C1066" s="33" t="s">
        <v>719</v>
      </c>
      <c r="D1066" s="93" t="s">
        <v>923</v>
      </c>
      <c r="E1066" s="106">
        <f t="shared" si="19"/>
        <v>869.19619803357148</v>
      </c>
      <c r="F1066" s="29"/>
      <c r="G1066" s="29"/>
      <c r="H1066" s="29"/>
    </row>
    <row r="1067" spans="1:8" ht="15.75" thickBot="1" x14ac:dyDescent="0.3">
      <c r="A1067" s="31"/>
      <c r="B1067" s="27" t="s">
        <v>652</v>
      </c>
      <c r="C1067" s="33" t="s">
        <v>719</v>
      </c>
      <c r="D1067" s="93" t="s">
        <v>526</v>
      </c>
      <c r="E1067" s="106">
        <f t="shared" si="19"/>
        <v>1124.8421386316807</v>
      </c>
      <c r="F1067" s="29"/>
      <c r="G1067" s="29"/>
      <c r="H1067" s="29"/>
    </row>
    <row r="1068" spans="1:8" ht="15.75" thickBot="1" x14ac:dyDescent="0.3">
      <c r="A1068" s="31"/>
      <c r="B1068" s="27" t="s">
        <v>654</v>
      </c>
      <c r="C1068" s="33" t="s">
        <v>719</v>
      </c>
      <c r="D1068" s="93" t="s">
        <v>947</v>
      </c>
      <c r="E1068" s="106">
        <f t="shared" si="19"/>
        <v>715.8086336747059</v>
      </c>
      <c r="F1068" s="29"/>
      <c r="G1068" s="29"/>
      <c r="H1068" s="29"/>
    </row>
    <row r="1069" spans="1:8" ht="15.75" thickBot="1" x14ac:dyDescent="0.3">
      <c r="A1069" s="31"/>
      <c r="B1069" s="27" t="s">
        <v>656</v>
      </c>
      <c r="C1069" s="33" t="s">
        <v>719</v>
      </c>
      <c r="D1069" s="93" t="s">
        <v>239</v>
      </c>
      <c r="E1069" s="106">
        <f t="shared" si="19"/>
        <v>51.129188119621851</v>
      </c>
      <c r="F1069" s="29"/>
      <c r="G1069" s="29"/>
      <c r="H1069" s="29"/>
    </row>
    <row r="1070" spans="1:8" ht="15.75" thickBot="1" x14ac:dyDescent="0.3">
      <c r="A1070" s="31"/>
      <c r="B1070" s="27" t="s">
        <v>1410</v>
      </c>
      <c r="C1070" s="33" t="s">
        <v>719</v>
      </c>
      <c r="D1070" s="93" t="s">
        <v>256</v>
      </c>
      <c r="E1070" s="106">
        <f t="shared" si="19"/>
        <v>204.5167524784874</v>
      </c>
      <c r="F1070" s="29"/>
      <c r="G1070" s="29"/>
      <c r="H1070" s="29"/>
    </row>
    <row r="1071" spans="1:8" ht="15.75" thickBot="1" x14ac:dyDescent="0.3">
      <c r="A1071" s="31"/>
      <c r="B1071" s="27" t="s">
        <v>1411</v>
      </c>
      <c r="C1071" s="33" t="s">
        <v>719</v>
      </c>
      <c r="D1071" s="93" t="s">
        <v>254</v>
      </c>
      <c r="E1071" s="106">
        <f t="shared" si="19"/>
        <v>153.38756435886555</v>
      </c>
      <c r="F1071" s="29"/>
      <c r="G1071" s="29"/>
      <c r="H1071" s="29"/>
    </row>
    <row r="1072" spans="1:8" ht="15.75" thickBot="1" x14ac:dyDescent="0.3">
      <c r="A1072" s="31"/>
      <c r="B1072" s="27" t="s">
        <v>660</v>
      </c>
      <c r="C1072" s="33" t="s">
        <v>719</v>
      </c>
      <c r="D1072" s="93" t="s">
        <v>481</v>
      </c>
      <c r="E1072" s="106">
        <f t="shared" si="19"/>
        <v>409.03350495697481</v>
      </c>
      <c r="F1072" s="29"/>
      <c r="G1072" s="29"/>
      <c r="H1072" s="29"/>
    </row>
    <row r="1073" spans="1:8" ht="15.75" thickBot="1" x14ac:dyDescent="0.3">
      <c r="A1073" s="31"/>
      <c r="B1073" s="27" t="s">
        <v>463</v>
      </c>
      <c r="C1073" s="33" t="s">
        <v>719</v>
      </c>
      <c r="D1073" s="93" t="s">
        <v>238</v>
      </c>
      <c r="E1073" s="106">
        <f t="shared" si="19"/>
        <v>35.790431683735292</v>
      </c>
      <c r="F1073" s="29"/>
      <c r="G1073" s="29"/>
      <c r="H1073" s="29"/>
    </row>
    <row r="1074" spans="1:8" ht="15.75" thickBot="1" x14ac:dyDescent="0.3">
      <c r="A1074" s="31"/>
      <c r="B1074" s="37" t="s">
        <v>671</v>
      </c>
      <c r="C1074" s="33"/>
      <c r="D1074" s="95"/>
      <c r="E1074" s="106"/>
      <c r="F1074" s="29"/>
      <c r="G1074" s="29"/>
      <c r="H1074" s="29"/>
    </row>
    <row r="1075" spans="1:8" ht="15.75" thickBot="1" x14ac:dyDescent="0.3">
      <c r="A1075" s="31"/>
      <c r="B1075" s="27" t="s">
        <v>672</v>
      </c>
      <c r="C1075" s="33" t="s">
        <v>719</v>
      </c>
      <c r="D1075" s="93" t="s">
        <v>590</v>
      </c>
      <c r="E1075" s="106">
        <f t="shared" si="19"/>
        <v>562.42106931584033</v>
      </c>
      <c r="F1075" s="29"/>
      <c r="G1075" s="29"/>
      <c r="H1075" s="29"/>
    </row>
    <row r="1076" spans="1:8" ht="15.75" thickBot="1" x14ac:dyDescent="0.3">
      <c r="A1076" s="31"/>
      <c r="B1076" s="27" t="s">
        <v>673</v>
      </c>
      <c r="C1076" s="33" t="s">
        <v>719</v>
      </c>
      <c r="D1076" s="93" t="s">
        <v>1109</v>
      </c>
      <c r="E1076" s="106">
        <f t="shared" si="19"/>
        <v>717.85380119949082</v>
      </c>
      <c r="F1076" s="29"/>
      <c r="G1076" s="29"/>
      <c r="H1076" s="29"/>
    </row>
    <row r="1077" spans="1:8" ht="15.75" thickBot="1" x14ac:dyDescent="0.3">
      <c r="A1077" s="31"/>
      <c r="B1077" s="27" t="s">
        <v>674</v>
      </c>
      <c r="C1077" s="33" t="s">
        <v>719</v>
      </c>
      <c r="D1077" s="93" t="s">
        <v>1110</v>
      </c>
      <c r="E1077" s="106">
        <f t="shared" si="19"/>
        <v>496.9757085227244</v>
      </c>
      <c r="F1077" s="29"/>
      <c r="G1077" s="29"/>
      <c r="H1077" s="29"/>
    </row>
    <row r="1078" spans="1:8" ht="30.75" thickBot="1" x14ac:dyDescent="0.3">
      <c r="A1078" s="31"/>
      <c r="B1078" s="27" t="s">
        <v>41</v>
      </c>
      <c r="C1078" s="33" t="s">
        <v>719</v>
      </c>
      <c r="D1078" s="93" t="s">
        <v>1111</v>
      </c>
      <c r="E1078" s="106">
        <f t="shared" si="19"/>
        <v>342.3610436489879</v>
      </c>
      <c r="F1078" s="29"/>
      <c r="G1078" s="29"/>
      <c r="H1078" s="29"/>
    </row>
    <row r="1079" spans="1:8" ht="30.75" thickBot="1" x14ac:dyDescent="0.3">
      <c r="A1079" s="31"/>
      <c r="B1079" s="27" t="s">
        <v>675</v>
      </c>
      <c r="C1079" s="33" t="s">
        <v>719</v>
      </c>
      <c r="D1079" s="93" t="s">
        <v>1112</v>
      </c>
      <c r="E1079" s="106">
        <f t="shared" si="19"/>
        <v>790.70266843232798</v>
      </c>
      <c r="F1079" s="29"/>
      <c r="G1079" s="29"/>
      <c r="H1079" s="29"/>
    </row>
    <row r="1080" spans="1:8" ht="30.75" thickBot="1" x14ac:dyDescent="0.3">
      <c r="A1080" s="31"/>
      <c r="B1080" s="27" t="s">
        <v>954</v>
      </c>
      <c r="C1080" s="33" t="s">
        <v>719</v>
      </c>
      <c r="D1080" s="93" t="s">
        <v>1113</v>
      </c>
      <c r="E1080" s="106">
        <f t="shared" si="19"/>
        <v>590.47565483707683</v>
      </c>
      <c r="F1080" s="29"/>
      <c r="G1080" s="29"/>
      <c r="H1080" s="29"/>
    </row>
    <row r="1081" spans="1:8" ht="15.75" thickBot="1" x14ac:dyDescent="0.3">
      <c r="A1081" s="31"/>
      <c r="B1081" s="27" t="s">
        <v>955</v>
      </c>
      <c r="C1081" s="33" t="s">
        <v>719</v>
      </c>
      <c r="D1081" s="93" t="s">
        <v>258</v>
      </c>
      <c r="E1081" s="106">
        <f t="shared" si="19"/>
        <v>255.64594059810923</v>
      </c>
      <c r="F1081" s="29"/>
      <c r="G1081" s="29"/>
      <c r="H1081" s="29"/>
    </row>
    <row r="1082" spans="1:8" ht="15.75" thickBot="1" x14ac:dyDescent="0.3">
      <c r="A1082" s="31"/>
      <c r="B1082" s="27" t="s">
        <v>676</v>
      </c>
      <c r="C1082" s="33" t="s">
        <v>719</v>
      </c>
      <c r="D1082" s="93" t="s">
        <v>237</v>
      </c>
      <c r="E1082" s="106">
        <f t="shared" si="19"/>
        <v>30.677512871773111</v>
      </c>
      <c r="F1082" s="29"/>
      <c r="G1082" s="29"/>
      <c r="H1082" s="29"/>
    </row>
    <row r="1083" spans="1:8" ht="15.75" thickBot="1" x14ac:dyDescent="0.3">
      <c r="A1083" s="31"/>
      <c r="B1083" s="27" t="s">
        <v>677</v>
      </c>
      <c r="C1083" s="33" t="s">
        <v>719</v>
      </c>
      <c r="D1083" s="93" t="s">
        <v>1020</v>
      </c>
      <c r="E1083" s="106">
        <f t="shared" si="19"/>
        <v>6.1355025743546223</v>
      </c>
      <c r="F1083" s="29"/>
      <c r="G1083" s="29"/>
      <c r="H1083" s="29"/>
    </row>
    <row r="1084" spans="1:8" ht="15.75" thickBot="1" x14ac:dyDescent="0.3">
      <c r="A1084" s="31"/>
      <c r="B1084" s="27" t="s">
        <v>678</v>
      </c>
      <c r="C1084" s="33" t="s">
        <v>719</v>
      </c>
      <c r="D1084" s="93" t="s">
        <v>192</v>
      </c>
      <c r="E1084" s="106">
        <f t="shared" si="19"/>
        <v>7.6693782179432777</v>
      </c>
      <c r="F1084" s="29"/>
      <c r="G1084" s="29"/>
      <c r="H1084" s="29"/>
    </row>
    <row r="1085" spans="1:8" ht="15.75" thickBot="1" x14ac:dyDescent="0.3">
      <c r="A1085" s="31"/>
      <c r="B1085" s="27" t="s">
        <v>679</v>
      </c>
      <c r="C1085" s="33" t="s">
        <v>719</v>
      </c>
      <c r="D1085" s="93" t="s">
        <v>446</v>
      </c>
      <c r="E1085" s="106">
        <f t="shared" si="19"/>
        <v>61.355025743546221</v>
      </c>
      <c r="F1085" s="29"/>
      <c r="G1085" s="29"/>
      <c r="H1085" s="29"/>
    </row>
    <row r="1086" spans="1:8" ht="15.75" thickBot="1" x14ac:dyDescent="0.3">
      <c r="A1086" s="31"/>
      <c r="B1086" s="37" t="s">
        <v>680</v>
      </c>
      <c r="C1086" s="33"/>
      <c r="D1086" s="95"/>
      <c r="E1086" s="106"/>
      <c r="F1086" s="29"/>
      <c r="G1086" s="29"/>
      <c r="H1086" s="29"/>
    </row>
    <row r="1087" spans="1:8" ht="30.75" thickBot="1" x14ac:dyDescent="0.3">
      <c r="A1087" s="31"/>
      <c r="B1087" s="27" t="s">
        <v>1119</v>
      </c>
      <c r="C1087" s="33" t="s">
        <v>719</v>
      </c>
      <c r="D1087" s="93" t="s">
        <v>1389</v>
      </c>
      <c r="E1087" s="106">
        <f t="shared" si="19"/>
        <v>639.11485149527311</v>
      </c>
      <c r="F1087" s="29"/>
      <c r="G1087" s="29"/>
      <c r="H1087" s="29"/>
    </row>
    <row r="1088" spans="1:8" ht="30.75" thickBot="1" x14ac:dyDescent="0.3">
      <c r="A1088" s="31"/>
      <c r="B1088" s="27" t="s">
        <v>1120</v>
      </c>
      <c r="C1088" s="33" t="s">
        <v>719</v>
      </c>
      <c r="D1088" s="93" t="s">
        <v>257</v>
      </c>
      <c r="E1088" s="106">
        <f t="shared" si="19"/>
        <v>357.90431683735295</v>
      </c>
      <c r="F1088" s="29"/>
      <c r="G1088" s="29"/>
      <c r="H1088" s="29"/>
    </row>
    <row r="1089" spans="1:8" ht="15.75" thickBot="1" x14ac:dyDescent="0.3">
      <c r="A1089" s="31"/>
      <c r="B1089" s="27" t="s">
        <v>1091</v>
      </c>
      <c r="C1089" s="33" t="s">
        <v>719</v>
      </c>
      <c r="D1089" s="93" t="s">
        <v>439</v>
      </c>
      <c r="E1089" s="106">
        <f t="shared" si="19"/>
        <v>40.903350495697481</v>
      </c>
      <c r="F1089" s="29"/>
      <c r="G1089" s="29"/>
      <c r="H1089" s="29"/>
    </row>
    <row r="1090" spans="1:8" ht="15.75" thickBot="1" x14ac:dyDescent="0.3">
      <c r="A1090" s="31"/>
      <c r="B1090" s="27" t="s">
        <v>464</v>
      </c>
      <c r="C1090" s="33" t="s">
        <v>719</v>
      </c>
      <c r="D1090" s="93" t="s">
        <v>234</v>
      </c>
      <c r="E1090" s="116">
        <f t="shared" si="19"/>
        <v>20.45167524784874</v>
      </c>
      <c r="F1090" s="29"/>
      <c r="G1090" s="29"/>
      <c r="H1090" s="29"/>
    </row>
    <row r="1091" spans="1:8" ht="15.75" thickBot="1" x14ac:dyDescent="0.3">
      <c r="A1091" s="31"/>
      <c r="B1091" s="37" t="s">
        <v>681</v>
      </c>
      <c r="C1091" s="33"/>
      <c r="D1091" s="95"/>
      <c r="E1091" s="115"/>
      <c r="F1091" s="29"/>
      <c r="G1091" s="29"/>
      <c r="H1091" s="29"/>
    </row>
    <row r="1092" spans="1:8" ht="60.75" thickBot="1" x14ac:dyDescent="0.3">
      <c r="A1092" s="31"/>
      <c r="B1092" s="27" t="s">
        <v>1114</v>
      </c>
      <c r="C1092" s="33" t="s">
        <v>719</v>
      </c>
      <c r="D1092" s="93" t="s">
        <v>1024</v>
      </c>
      <c r="E1092" s="111">
        <f t="shared" si="19"/>
        <v>1891.7799604260085</v>
      </c>
      <c r="F1092" s="29"/>
      <c r="G1092" s="29"/>
      <c r="H1092" s="29"/>
    </row>
    <row r="1093" spans="1:8" ht="60.75" thickBot="1" x14ac:dyDescent="0.3">
      <c r="A1093" s="31"/>
      <c r="B1093" s="27" t="s">
        <v>1030</v>
      </c>
      <c r="C1093" s="33" t="s">
        <v>719</v>
      </c>
      <c r="D1093" s="93" t="s">
        <v>1077</v>
      </c>
      <c r="E1093" s="106">
        <f t="shared" si="19"/>
        <v>2198.5550891437397</v>
      </c>
      <c r="F1093" s="29"/>
      <c r="G1093" s="29"/>
      <c r="H1093" s="29"/>
    </row>
    <row r="1094" spans="1:8" ht="45.75" thickBot="1" x14ac:dyDescent="0.3">
      <c r="A1094" s="31"/>
      <c r="B1094" s="27" t="s">
        <v>1031</v>
      </c>
      <c r="C1094" s="33" t="s">
        <v>719</v>
      </c>
      <c r="D1094" s="93" t="s">
        <v>923</v>
      </c>
      <c r="E1094" s="106">
        <f t="shared" si="19"/>
        <v>869.19619803357148</v>
      </c>
      <c r="F1094" s="29"/>
      <c r="G1094" s="29"/>
      <c r="H1094" s="29"/>
    </row>
    <row r="1095" spans="1:8" ht="45.75" thickBot="1" x14ac:dyDescent="0.3">
      <c r="A1095" s="31"/>
      <c r="B1095" s="27" t="s">
        <v>1115</v>
      </c>
      <c r="C1095" s="33" t="s">
        <v>719</v>
      </c>
      <c r="D1095" s="93" t="s">
        <v>498</v>
      </c>
      <c r="E1095" s="106">
        <f t="shared" si="19"/>
        <v>766.93782179432776</v>
      </c>
      <c r="F1095" s="29"/>
      <c r="G1095" s="29"/>
      <c r="H1095" s="29"/>
    </row>
    <row r="1096" spans="1:8" ht="45.75" thickBot="1" x14ac:dyDescent="0.3">
      <c r="A1096" s="31"/>
      <c r="B1096" s="27" t="s">
        <v>1032</v>
      </c>
      <c r="C1096" s="33" t="s">
        <v>719</v>
      </c>
      <c r="D1096" s="93" t="s">
        <v>861</v>
      </c>
      <c r="E1096" s="106">
        <f t="shared" si="19"/>
        <v>1278.2297029905462</v>
      </c>
      <c r="F1096" s="29"/>
      <c r="G1096" s="29"/>
      <c r="H1096" s="29"/>
    </row>
    <row r="1097" spans="1:8" ht="45.75" thickBot="1" x14ac:dyDescent="0.3">
      <c r="A1097" s="31"/>
      <c r="B1097" s="27" t="s">
        <v>1045</v>
      </c>
      <c r="C1097" s="33" t="s">
        <v>719</v>
      </c>
      <c r="D1097" s="93" t="s">
        <v>990</v>
      </c>
      <c r="E1097" s="106">
        <f t="shared" si="19"/>
        <v>1431.6172673494118</v>
      </c>
      <c r="F1097" s="29"/>
      <c r="G1097" s="29"/>
      <c r="H1097" s="29"/>
    </row>
    <row r="1098" spans="1:8" ht="30.75" thickBot="1" x14ac:dyDescent="0.3">
      <c r="A1098" s="31"/>
      <c r="B1098" s="27" t="s">
        <v>1033</v>
      </c>
      <c r="C1098" s="33" t="s">
        <v>719</v>
      </c>
      <c r="D1098" s="93" t="s">
        <v>889</v>
      </c>
      <c r="E1098" s="106">
        <f t="shared" si="19"/>
        <v>818.06700991394962</v>
      </c>
      <c r="F1098" s="29"/>
      <c r="G1098" s="29"/>
      <c r="H1098" s="29"/>
    </row>
    <row r="1099" spans="1:8" ht="45.75" thickBot="1" x14ac:dyDescent="0.3">
      <c r="A1099" s="31"/>
      <c r="B1099" s="27" t="s">
        <v>1046</v>
      </c>
      <c r="C1099" s="33" t="s">
        <v>719</v>
      </c>
      <c r="D1099" s="93" t="s">
        <v>495</v>
      </c>
      <c r="E1099" s="106">
        <f t="shared" si="19"/>
        <v>1022.5837623924369</v>
      </c>
      <c r="F1099" s="29"/>
      <c r="G1099" s="29"/>
      <c r="H1099" s="29"/>
    </row>
    <row r="1100" spans="1:8" ht="45.75" thickBot="1" x14ac:dyDescent="0.3">
      <c r="A1100" s="31"/>
      <c r="B1100" s="27" t="s">
        <v>1034</v>
      </c>
      <c r="C1100" s="33" t="s">
        <v>719</v>
      </c>
      <c r="D1100" s="93" t="s">
        <v>526</v>
      </c>
      <c r="E1100" s="106">
        <f t="shared" ref="E1100:E1163" si="20">D1100/1.95583</f>
        <v>1124.8421386316807</v>
      </c>
      <c r="F1100" s="29"/>
      <c r="G1100" s="29"/>
      <c r="H1100" s="29"/>
    </row>
    <row r="1101" spans="1:8" ht="15.75" thickBot="1" x14ac:dyDescent="0.3">
      <c r="A1101" s="31"/>
      <c r="B1101" s="27" t="s">
        <v>179</v>
      </c>
      <c r="C1101" s="33" t="s">
        <v>719</v>
      </c>
      <c r="D1101" s="93" t="s">
        <v>238</v>
      </c>
      <c r="E1101" s="116">
        <f t="shared" si="20"/>
        <v>35.790431683735292</v>
      </c>
      <c r="F1101" s="29"/>
      <c r="G1101" s="29"/>
      <c r="H1101" s="29"/>
    </row>
    <row r="1102" spans="1:8" ht="15.75" thickBot="1" x14ac:dyDescent="0.3">
      <c r="A1102" s="31"/>
      <c r="B1102" s="37" t="s">
        <v>682</v>
      </c>
      <c r="C1102" s="33"/>
      <c r="D1102" s="95"/>
      <c r="E1102" s="115"/>
      <c r="F1102" s="29"/>
      <c r="G1102" s="29"/>
      <c r="H1102" s="29"/>
    </row>
    <row r="1103" spans="1:8" ht="15.75" thickBot="1" x14ac:dyDescent="0.3">
      <c r="A1103" s="31"/>
      <c r="B1103" s="43" t="s">
        <v>1423</v>
      </c>
      <c r="C1103" s="33" t="s">
        <v>719</v>
      </c>
      <c r="D1103" s="102" t="s">
        <v>231</v>
      </c>
      <c r="E1103" s="111">
        <f t="shared" si="20"/>
        <v>3.5790431683735293</v>
      </c>
      <c r="F1103" s="29"/>
      <c r="G1103" s="29"/>
      <c r="H1103" s="29"/>
    </row>
    <row r="1104" spans="1:8" ht="15.75" thickBot="1" x14ac:dyDescent="0.3">
      <c r="A1104" s="31"/>
      <c r="B1104" s="44" t="s">
        <v>1002</v>
      </c>
      <c r="C1104" s="33" t="s">
        <v>719</v>
      </c>
      <c r="D1104" s="103" t="s">
        <v>367</v>
      </c>
      <c r="E1104" s="106">
        <f t="shared" si="20"/>
        <v>4.6016269307659661</v>
      </c>
      <c r="F1104" s="29"/>
      <c r="G1104" s="29"/>
      <c r="H1104" s="29"/>
    </row>
    <row r="1105" spans="1:8" ht="15.75" thickBot="1" x14ac:dyDescent="0.3">
      <c r="A1105" s="31"/>
      <c r="B1105" s="44" t="s">
        <v>1424</v>
      </c>
      <c r="C1105" s="33" t="s">
        <v>719</v>
      </c>
      <c r="D1105" s="103" t="s">
        <v>367</v>
      </c>
      <c r="E1105" s="106">
        <f t="shared" si="20"/>
        <v>4.6016269307659661</v>
      </c>
      <c r="F1105" s="29"/>
      <c r="G1105" s="29"/>
      <c r="H1105" s="29"/>
    </row>
    <row r="1106" spans="1:8" ht="15.75" thickBot="1" x14ac:dyDescent="0.3">
      <c r="A1106" s="31"/>
      <c r="B1106" s="44" t="s">
        <v>1425</v>
      </c>
      <c r="C1106" s="33" t="s">
        <v>719</v>
      </c>
      <c r="D1106" s="103" t="s">
        <v>193</v>
      </c>
      <c r="E1106" s="106">
        <f t="shared" si="20"/>
        <v>5.1129188119621851</v>
      </c>
      <c r="F1106" s="29"/>
      <c r="G1106" s="29"/>
      <c r="H1106" s="29"/>
    </row>
    <row r="1107" spans="1:8" ht="15.75" thickBot="1" x14ac:dyDescent="0.3">
      <c r="A1107" s="31"/>
      <c r="B1107" s="44" t="s">
        <v>683</v>
      </c>
      <c r="C1107" s="33" t="s">
        <v>719</v>
      </c>
      <c r="D1107" s="103" t="s">
        <v>1020</v>
      </c>
      <c r="E1107" s="106">
        <f t="shared" si="20"/>
        <v>6.1355025743546223</v>
      </c>
      <c r="F1107" s="29"/>
      <c r="G1107" s="29"/>
      <c r="H1107" s="29"/>
    </row>
    <row r="1108" spans="1:8" ht="15.75" thickBot="1" x14ac:dyDescent="0.3">
      <c r="A1108" s="31"/>
      <c r="B1108" s="44" t="s">
        <v>689</v>
      </c>
      <c r="C1108" s="33" t="s">
        <v>719</v>
      </c>
      <c r="D1108" s="103" t="s">
        <v>265</v>
      </c>
      <c r="E1108" s="106">
        <f t="shared" si="20"/>
        <v>4.0903350495697479</v>
      </c>
      <c r="F1108" s="29"/>
      <c r="G1108" s="29"/>
      <c r="H1108" s="29"/>
    </row>
    <row r="1109" spans="1:8" ht="15.75" thickBot="1" x14ac:dyDescent="0.3">
      <c r="A1109" s="31"/>
      <c r="B1109" s="44" t="s">
        <v>1447</v>
      </c>
      <c r="C1109" s="33" t="s">
        <v>719</v>
      </c>
      <c r="D1109" s="103" t="s">
        <v>193</v>
      </c>
      <c r="E1109" s="106">
        <f t="shared" si="20"/>
        <v>5.1129188119621851</v>
      </c>
      <c r="F1109" s="29"/>
      <c r="G1109" s="29"/>
      <c r="H1109" s="29"/>
    </row>
    <row r="1110" spans="1:8" ht="15.75" thickBot="1" x14ac:dyDescent="0.3">
      <c r="A1110" s="31"/>
      <c r="B1110" s="44" t="s">
        <v>1003</v>
      </c>
      <c r="C1110" s="33" t="s">
        <v>719</v>
      </c>
      <c r="D1110" s="103" t="s">
        <v>193</v>
      </c>
      <c r="E1110" s="106">
        <f t="shared" si="20"/>
        <v>5.1129188119621851</v>
      </c>
      <c r="F1110" s="29"/>
      <c r="G1110" s="29"/>
      <c r="H1110" s="29"/>
    </row>
    <row r="1111" spans="1:8" ht="15.75" thickBot="1" x14ac:dyDescent="0.3">
      <c r="A1111" s="31"/>
      <c r="B1111" s="44" t="s">
        <v>684</v>
      </c>
      <c r="C1111" s="33" t="s">
        <v>719</v>
      </c>
      <c r="D1111" s="103" t="s">
        <v>231</v>
      </c>
      <c r="E1111" s="106">
        <f t="shared" si="20"/>
        <v>3.5790431683735293</v>
      </c>
      <c r="F1111" s="29"/>
      <c r="G1111" s="29"/>
      <c r="H1111" s="29"/>
    </row>
    <row r="1112" spans="1:8" ht="15.75" thickBot="1" x14ac:dyDescent="0.3">
      <c r="A1112" s="31"/>
      <c r="B1112" s="44" t="s">
        <v>1004</v>
      </c>
      <c r="C1112" s="33" t="s">
        <v>719</v>
      </c>
      <c r="D1112" s="103" t="s">
        <v>231</v>
      </c>
      <c r="E1112" s="106">
        <f t="shared" si="20"/>
        <v>3.5790431683735293</v>
      </c>
      <c r="F1112" s="29"/>
      <c r="G1112" s="29"/>
      <c r="H1112" s="29"/>
    </row>
    <row r="1113" spans="1:8" ht="15.75" thickBot="1" x14ac:dyDescent="0.3">
      <c r="A1113" s="31"/>
      <c r="B1113" s="44" t="s">
        <v>1005</v>
      </c>
      <c r="C1113" s="33" t="s">
        <v>719</v>
      </c>
      <c r="D1113" s="103" t="s">
        <v>193</v>
      </c>
      <c r="E1113" s="106">
        <f t="shared" si="20"/>
        <v>5.1129188119621851</v>
      </c>
      <c r="F1113" s="29"/>
      <c r="G1113" s="29"/>
      <c r="H1113" s="29"/>
    </row>
    <row r="1114" spans="1:8" ht="15.75" thickBot="1" x14ac:dyDescent="0.3">
      <c r="A1114" s="31"/>
      <c r="B1114" s="44" t="s">
        <v>1006</v>
      </c>
      <c r="C1114" s="33" t="s">
        <v>719</v>
      </c>
      <c r="D1114" s="103" t="s">
        <v>192</v>
      </c>
      <c r="E1114" s="106">
        <f t="shared" si="20"/>
        <v>7.6693782179432777</v>
      </c>
      <c r="F1114" s="29"/>
      <c r="G1114" s="29"/>
      <c r="H1114" s="29"/>
    </row>
    <row r="1115" spans="1:8" ht="15.75" thickBot="1" x14ac:dyDescent="0.3">
      <c r="A1115" s="31"/>
      <c r="B1115" s="44" t="s">
        <v>1007</v>
      </c>
      <c r="C1115" s="33" t="s">
        <v>719</v>
      </c>
      <c r="D1115" s="103" t="s">
        <v>192</v>
      </c>
      <c r="E1115" s="106">
        <f t="shared" si="20"/>
        <v>7.6693782179432777</v>
      </c>
      <c r="F1115" s="29"/>
      <c r="G1115" s="29"/>
      <c r="H1115" s="29"/>
    </row>
    <row r="1116" spans="1:8" ht="15.75" thickBot="1" x14ac:dyDescent="0.3">
      <c r="A1116" s="31"/>
      <c r="B1116" s="44" t="s">
        <v>1426</v>
      </c>
      <c r="C1116" s="33" t="s">
        <v>719</v>
      </c>
      <c r="D1116" s="103" t="s">
        <v>197</v>
      </c>
      <c r="E1116" s="106">
        <f t="shared" si="20"/>
        <v>10.22583762392437</v>
      </c>
      <c r="F1116" s="29"/>
      <c r="G1116" s="29"/>
      <c r="H1116" s="29"/>
    </row>
    <row r="1117" spans="1:8" ht="15.75" thickBot="1" x14ac:dyDescent="0.3">
      <c r="A1117" s="31"/>
      <c r="B1117" s="44" t="s">
        <v>1008</v>
      </c>
      <c r="C1117" s="33" t="s">
        <v>719</v>
      </c>
      <c r="D1117" s="103" t="s">
        <v>197</v>
      </c>
      <c r="E1117" s="106">
        <f t="shared" si="20"/>
        <v>10.22583762392437</v>
      </c>
      <c r="F1117" s="29"/>
      <c r="G1117" s="29"/>
      <c r="H1117" s="29"/>
    </row>
    <row r="1118" spans="1:8" ht="15.75" thickBot="1" x14ac:dyDescent="0.3">
      <c r="A1118" s="31"/>
      <c r="B1118" s="44" t="s">
        <v>1009</v>
      </c>
      <c r="C1118" s="33" t="s">
        <v>719</v>
      </c>
      <c r="D1118" s="103" t="s">
        <v>219</v>
      </c>
      <c r="E1118" s="106">
        <f t="shared" si="20"/>
        <v>25.564594059810926</v>
      </c>
      <c r="F1118" s="29"/>
      <c r="G1118" s="29"/>
      <c r="H1118" s="29"/>
    </row>
    <row r="1119" spans="1:8" ht="15.75" thickBot="1" x14ac:dyDescent="0.3">
      <c r="A1119" s="31"/>
      <c r="B1119" s="44" t="s">
        <v>1010</v>
      </c>
      <c r="C1119" s="33" t="s">
        <v>719</v>
      </c>
      <c r="D1119" s="103" t="s">
        <v>194</v>
      </c>
      <c r="E1119" s="106">
        <f t="shared" si="20"/>
        <v>12.782297029905463</v>
      </c>
      <c r="F1119" s="29"/>
      <c r="G1119" s="29"/>
      <c r="H1119" s="29"/>
    </row>
    <row r="1120" spans="1:8" ht="15.75" thickBot="1" x14ac:dyDescent="0.3">
      <c r="A1120" s="31"/>
      <c r="B1120" s="44" t="s">
        <v>1011</v>
      </c>
      <c r="C1120" s="33" t="s">
        <v>719</v>
      </c>
      <c r="D1120" s="103" t="s">
        <v>193</v>
      </c>
      <c r="E1120" s="106">
        <f t="shared" si="20"/>
        <v>5.1129188119621851</v>
      </c>
      <c r="F1120" s="29"/>
      <c r="G1120" s="29"/>
      <c r="H1120" s="29"/>
    </row>
    <row r="1121" spans="1:8" ht="15.75" thickBot="1" x14ac:dyDescent="0.3">
      <c r="A1121" s="31"/>
      <c r="B1121" s="44" t="s">
        <v>685</v>
      </c>
      <c r="C1121" s="33" t="s">
        <v>719</v>
      </c>
      <c r="D1121" s="103" t="s">
        <v>192</v>
      </c>
      <c r="E1121" s="106">
        <f t="shared" si="20"/>
        <v>7.6693782179432777</v>
      </c>
      <c r="F1121" s="29"/>
      <c r="G1121" s="29"/>
      <c r="H1121" s="29"/>
    </row>
    <row r="1122" spans="1:8" ht="15.75" thickBot="1" x14ac:dyDescent="0.3">
      <c r="A1122" s="31"/>
      <c r="B1122" s="44" t="s">
        <v>1427</v>
      </c>
      <c r="C1122" s="33" t="s">
        <v>719</v>
      </c>
      <c r="D1122" s="103" t="s">
        <v>192</v>
      </c>
      <c r="E1122" s="106">
        <f t="shared" si="20"/>
        <v>7.6693782179432777</v>
      </c>
      <c r="F1122" s="29"/>
      <c r="G1122" s="29"/>
      <c r="H1122" s="29"/>
    </row>
    <row r="1123" spans="1:8" ht="15.75" thickBot="1" x14ac:dyDescent="0.3">
      <c r="A1123" s="31"/>
      <c r="B1123" s="44" t="s">
        <v>686</v>
      </c>
      <c r="C1123" s="33" t="s">
        <v>719</v>
      </c>
      <c r="D1123" s="103" t="s">
        <v>197</v>
      </c>
      <c r="E1123" s="106">
        <f t="shared" si="20"/>
        <v>10.22583762392437</v>
      </c>
      <c r="F1123" s="29"/>
      <c r="G1123" s="29"/>
      <c r="H1123" s="29"/>
    </row>
    <row r="1124" spans="1:8" ht="15.75" thickBot="1" x14ac:dyDescent="0.3">
      <c r="A1124" s="31"/>
      <c r="B1124" s="44" t="s">
        <v>1428</v>
      </c>
      <c r="C1124" s="33" t="s">
        <v>719</v>
      </c>
      <c r="D1124" s="103" t="s">
        <v>212</v>
      </c>
      <c r="E1124" s="106">
        <f t="shared" si="20"/>
        <v>15.338756435886555</v>
      </c>
      <c r="F1124" s="29"/>
      <c r="G1124" s="29"/>
      <c r="H1124" s="29"/>
    </row>
    <row r="1125" spans="1:8" ht="15.75" thickBot="1" x14ac:dyDescent="0.3">
      <c r="A1125" s="31"/>
      <c r="B1125" s="44" t="s">
        <v>687</v>
      </c>
      <c r="C1125" s="33" t="s">
        <v>719</v>
      </c>
      <c r="D1125" s="103" t="s">
        <v>197</v>
      </c>
      <c r="E1125" s="106">
        <f t="shared" si="20"/>
        <v>10.22583762392437</v>
      </c>
      <c r="F1125" s="29"/>
      <c r="G1125" s="29"/>
      <c r="H1125" s="29"/>
    </row>
    <row r="1126" spans="1:8" ht="15.75" thickBot="1" x14ac:dyDescent="0.3">
      <c r="A1126" s="31"/>
      <c r="B1126" s="44" t="s">
        <v>1012</v>
      </c>
      <c r="C1126" s="33" t="s">
        <v>719</v>
      </c>
      <c r="D1126" s="103" t="s">
        <v>193</v>
      </c>
      <c r="E1126" s="106">
        <f t="shared" si="20"/>
        <v>5.1129188119621851</v>
      </c>
      <c r="F1126" s="29"/>
      <c r="G1126" s="29"/>
      <c r="H1126" s="29"/>
    </row>
    <row r="1127" spans="1:8" ht="15.75" thickBot="1" x14ac:dyDescent="0.3">
      <c r="A1127" s="31"/>
      <c r="B1127" s="44" t="s">
        <v>1013</v>
      </c>
      <c r="C1127" s="33" t="s">
        <v>719</v>
      </c>
      <c r="D1127" s="103" t="s">
        <v>212</v>
      </c>
      <c r="E1127" s="106">
        <f t="shared" si="20"/>
        <v>15.338756435886555</v>
      </c>
      <c r="F1127" s="29"/>
      <c r="G1127" s="29"/>
      <c r="H1127" s="29"/>
    </row>
    <row r="1128" spans="1:8" ht="15.75" thickBot="1" x14ac:dyDescent="0.3">
      <c r="A1128" s="31"/>
      <c r="B1128" s="44" t="s">
        <v>1014</v>
      </c>
      <c r="C1128" s="33" t="s">
        <v>719</v>
      </c>
      <c r="D1128" s="103" t="s">
        <v>192</v>
      </c>
      <c r="E1128" s="106">
        <f t="shared" si="20"/>
        <v>7.6693782179432777</v>
      </c>
      <c r="F1128" s="29"/>
      <c r="G1128" s="29"/>
      <c r="H1128" s="29"/>
    </row>
    <row r="1129" spans="1:8" ht="15.75" thickBot="1" x14ac:dyDescent="0.3">
      <c r="A1129" s="31"/>
      <c r="B1129" s="44" t="s">
        <v>688</v>
      </c>
      <c r="C1129" s="33" t="s">
        <v>719</v>
      </c>
      <c r="D1129" s="103" t="s">
        <v>197</v>
      </c>
      <c r="E1129" s="106">
        <f t="shared" si="20"/>
        <v>10.22583762392437</v>
      </c>
      <c r="F1129" s="29"/>
      <c r="G1129" s="29"/>
      <c r="H1129" s="29"/>
    </row>
    <row r="1130" spans="1:8" ht="15.75" thickBot="1" x14ac:dyDescent="0.3">
      <c r="A1130" s="31"/>
      <c r="B1130" s="44" t="s">
        <v>1429</v>
      </c>
      <c r="C1130" s="33" t="s">
        <v>719</v>
      </c>
      <c r="D1130" s="103" t="s">
        <v>194</v>
      </c>
      <c r="E1130" s="106">
        <f t="shared" si="20"/>
        <v>12.782297029905463</v>
      </c>
      <c r="F1130" s="29"/>
      <c r="G1130" s="29"/>
      <c r="H1130" s="29"/>
    </row>
    <row r="1131" spans="1:8" ht="15.75" thickBot="1" x14ac:dyDescent="0.3">
      <c r="A1131" s="31"/>
      <c r="B1131" s="44" t="s">
        <v>1430</v>
      </c>
      <c r="C1131" s="33" t="s">
        <v>719</v>
      </c>
      <c r="D1131" s="103" t="s">
        <v>197</v>
      </c>
      <c r="E1131" s="106">
        <f t="shared" si="20"/>
        <v>10.22583762392437</v>
      </c>
      <c r="F1131" s="29"/>
      <c r="G1131" s="29"/>
      <c r="H1131" s="29"/>
    </row>
    <row r="1132" spans="1:8" ht="15.75" thickBot="1" x14ac:dyDescent="0.3">
      <c r="A1132" s="31"/>
      <c r="B1132" s="44" t="s">
        <v>1431</v>
      </c>
      <c r="C1132" s="33" t="s">
        <v>719</v>
      </c>
      <c r="D1132" s="103" t="s">
        <v>197</v>
      </c>
      <c r="E1132" s="106">
        <f t="shared" si="20"/>
        <v>10.22583762392437</v>
      </c>
      <c r="F1132" s="29"/>
      <c r="G1132" s="29"/>
      <c r="H1132" s="29"/>
    </row>
    <row r="1133" spans="1:8" ht="15.75" thickBot="1" x14ac:dyDescent="0.3">
      <c r="A1133" s="31"/>
      <c r="B1133" s="44" t="s">
        <v>1432</v>
      </c>
      <c r="C1133" s="33" t="s">
        <v>719</v>
      </c>
      <c r="D1133" s="103" t="s">
        <v>212</v>
      </c>
      <c r="E1133" s="106">
        <f t="shared" si="20"/>
        <v>15.338756435886555</v>
      </c>
      <c r="F1133" s="29"/>
      <c r="G1133" s="29"/>
      <c r="H1133" s="29"/>
    </row>
    <row r="1134" spans="1:8" ht="15.75" thickBot="1" x14ac:dyDescent="0.3">
      <c r="A1134" s="31"/>
      <c r="B1134" s="44" t="s">
        <v>1433</v>
      </c>
      <c r="C1134" s="33" t="s">
        <v>719</v>
      </c>
      <c r="D1134" s="103" t="s">
        <v>216</v>
      </c>
      <c r="E1134" s="106">
        <f t="shared" si="20"/>
        <v>17.895215841867646</v>
      </c>
      <c r="F1134" s="29"/>
      <c r="G1134" s="29"/>
      <c r="H1134" s="29"/>
    </row>
    <row r="1135" spans="1:8" ht="15.75" thickBot="1" x14ac:dyDescent="0.3">
      <c r="A1135" s="31"/>
      <c r="B1135" s="44" t="s">
        <v>1434</v>
      </c>
      <c r="C1135" s="33" t="s">
        <v>719</v>
      </c>
      <c r="D1135" s="103" t="s">
        <v>212</v>
      </c>
      <c r="E1135" s="106">
        <f t="shared" si="20"/>
        <v>15.338756435886555</v>
      </c>
      <c r="F1135" s="29"/>
      <c r="G1135" s="29"/>
      <c r="H1135" s="29"/>
    </row>
    <row r="1136" spans="1:8" ht="15.75" thickBot="1" x14ac:dyDescent="0.3">
      <c r="A1136" s="31"/>
      <c r="B1136" s="44" t="s">
        <v>1435</v>
      </c>
      <c r="C1136" s="33" t="s">
        <v>719</v>
      </c>
      <c r="D1136" s="103" t="s">
        <v>212</v>
      </c>
      <c r="E1136" s="106">
        <f t="shared" si="20"/>
        <v>15.338756435886555</v>
      </c>
      <c r="F1136" s="29"/>
      <c r="G1136" s="29"/>
      <c r="H1136" s="29"/>
    </row>
    <row r="1137" spans="1:8" ht="15.75" thickBot="1" x14ac:dyDescent="0.3">
      <c r="A1137" s="31"/>
      <c r="B1137" s="44" t="s">
        <v>1436</v>
      </c>
      <c r="C1137" s="33" t="s">
        <v>719</v>
      </c>
      <c r="D1137" s="103" t="s">
        <v>212</v>
      </c>
      <c r="E1137" s="106">
        <f t="shared" si="20"/>
        <v>15.338756435886555</v>
      </c>
      <c r="F1137" s="29"/>
      <c r="G1137" s="29"/>
      <c r="H1137" s="29"/>
    </row>
    <row r="1138" spans="1:8" ht="15.75" thickBot="1" x14ac:dyDescent="0.3">
      <c r="A1138" s="31"/>
      <c r="B1138" s="44" t="s">
        <v>1437</v>
      </c>
      <c r="C1138" s="33" t="s">
        <v>719</v>
      </c>
      <c r="D1138" s="103" t="s">
        <v>197</v>
      </c>
      <c r="E1138" s="106">
        <f t="shared" si="20"/>
        <v>10.22583762392437</v>
      </c>
      <c r="F1138" s="29"/>
      <c r="G1138" s="29"/>
      <c r="H1138" s="29"/>
    </row>
    <row r="1139" spans="1:8" ht="30.75" thickBot="1" x14ac:dyDescent="0.3">
      <c r="A1139" s="31"/>
      <c r="B1139" s="44" t="s">
        <v>1438</v>
      </c>
      <c r="C1139" s="33"/>
      <c r="D1139" s="103" t="s">
        <v>1398</v>
      </c>
      <c r="E1139" s="106">
        <f t="shared" si="20"/>
        <v>33.74526415895042</v>
      </c>
      <c r="F1139" s="29"/>
      <c r="G1139" s="29"/>
      <c r="H1139" s="29"/>
    </row>
    <row r="1140" spans="1:8" ht="30.75" thickBot="1" x14ac:dyDescent="0.3">
      <c r="A1140" s="31"/>
      <c r="B1140" s="44" t="s">
        <v>1439</v>
      </c>
      <c r="C1140" s="33"/>
      <c r="D1140" s="103" t="s">
        <v>1398</v>
      </c>
      <c r="E1140" s="106">
        <f t="shared" si="20"/>
        <v>33.74526415895042</v>
      </c>
      <c r="F1140" s="29"/>
      <c r="G1140" s="29"/>
      <c r="H1140" s="29"/>
    </row>
    <row r="1141" spans="1:8" ht="30.75" thickBot="1" x14ac:dyDescent="0.3">
      <c r="A1141" s="31"/>
      <c r="B1141" s="44" t="s">
        <v>1440</v>
      </c>
      <c r="C1141" s="33"/>
      <c r="D1141" s="103" t="s">
        <v>1441</v>
      </c>
      <c r="E1141" s="106">
        <f t="shared" si="20"/>
        <v>60.84373386235</v>
      </c>
      <c r="F1141" s="29"/>
      <c r="G1141" s="29"/>
      <c r="H1141" s="29"/>
    </row>
    <row r="1142" spans="1:8" ht="30.75" thickBot="1" x14ac:dyDescent="0.3">
      <c r="A1142" s="31"/>
      <c r="B1142" s="44" t="s">
        <v>1442</v>
      </c>
      <c r="C1142" s="33"/>
      <c r="D1142" s="103" t="s">
        <v>1443</v>
      </c>
      <c r="E1142" s="106">
        <f t="shared" si="20"/>
        <v>57.264690693976469</v>
      </c>
      <c r="F1142" s="29"/>
      <c r="G1142" s="29"/>
      <c r="H1142" s="29"/>
    </row>
    <row r="1143" spans="1:8" ht="30.75" thickBot="1" x14ac:dyDescent="0.3">
      <c r="A1143" s="31"/>
      <c r="B1143" s="44" t="s">
        <v>1444</v>
      </c>
      <c r="C1143" s="33"/>
      <c r="D1143" s="103" t="s">
        <v>1445</v>
      </c>
      <c r="E1143" s="106">
        <f t="shared" si="20"/>
        <v>36.813015446127729</v>
      </c>
      <c r="F1143" s="29"/>
      <c r="G1143" s="29"/>
      <c r="H1143" s="29"/>
    </row>
    <row r="1144" spans="1:8" ht="30.75" thickBot="1" x14ac:dyDescent="0.3">
      <c r="A1144" s="31"/>
      <c r="B1144" s="43" t="s">
        <v>1446</v>
      </c>
      <c r="C1144" s="33"/>
      <c r="D1144" s="103" t="s">
        <v>1445</v>
      </c>
      <c r="E1144" s="116">
        <f t="shared" si="20"/>
        <v>36.813015446127729</v>
      </c>
      <c r="F1144" s="29"/>
      <c r="G1144" s="29"/>
      <c r="H1144" s="29"/>
    </row>
    <row r="1145" spans="1:8" ht="15.75" thickBot="1" x14ac:dyDescent="0.3">
      <c r="A1145" s="31"/>
      <c r="B1145" s="37" t="s">
        <v>690</v>
      </c>
      <c r="C1145" s="33"/>
      <c r="D1145" s="95"/>
      <c r="E1145" s="115"/>
      <c r="F1145" s="29"/>
      <c r="G1145" s="29"/>
      <c r="H1145" s="29"/>
    </row>
    <row r="1146" spans="1:8" ht="30.75" thickBot="1" x14ac:dyDescent="0.3">
      <c r="A1146" s="31"/>
      <c r="B1146" s="27" t="s">
        <v>691</v>
      </c>
      <c r="C1146" s="33" t="s">
        <v>719</v>
      </c>
      <c r="D1146" s="93" t="s">
        <v>197</v>
      </c>
      <c r="E1146" s="111">
        <f t="shared" si="20"/>
        <v>10.22583762392437</v>
      </c>
      <c r="F1146" s="29"/>
      <c r="G1146" s="29"/>
      <c r="H1146" s="29"/>
    </row>
    <row r="1147" spans="1:8" ht="15.75" thickBot="1" x14ac:dyDescent="0.3">
      <c r="A1147" s="31"/>
      <c r="B1147" s="27" t="s">
        <v>692</v>
      </c>
      <c r="C1147" s="33" t="s">
        <v>719</v>
      </c>
      <c r="D1147" s="93" t="s">
        <v>197</v>
      </c>
      <c r="E1147" s="106">
        <f t="shared" si="20"/>
        <v>10.22583762392437</v>
      </c>
      <c r="F1147" s="29"/>
      <c r="G1147" s="29"/>
      <c r="H1147" s="29"/>
    </row>
    <row r="1148" spans="1:8" ht="30.75" thickBot="1" x14ac:dyDescent="0.3">
      <c r="A1148" s="31"/>
      <c r="B1148" s="27" t="s">
        <v>693</v>
      </c>
      <c r="C1148" s="33" t="s">
        <v>719</v>
      </c>
      <c r="D1148" s="93" t="s">
        <v>1420</v>
      </c>
      <c r="E1148" s="109" t="s">
        <v>1562</v>
      </c>
      <c r="F1148" s="29"/>
      <c r="G1148" s="29"/>
      <c r="H1148" s="29"/>
    </row>
    <row r="1149" spans="1:8" ht="15.75" thickBot="1" x14ac:dyDescent="0.3">
      <c r="A1149" s="31"/>
      <c r="B1149" s="27" t="s">
        <v>694</v>
      </c>
      <c r="C1149" s="33" t="s">
        <v>719</v>
      </c>
      <c r="D1149" s="93" t="s">
        <v>240</v>
      </c>
      <c r="E1149" s="106">
        <f t="shared" si="20"/>
        <v>76.693782179432773</v>
      </c>
      <c r="F1149" s="29"/>
      <c r="G1149" s="29"/>
      <c r="H1149" s="29"/>
    </row>
    <row r="1150" spans="1:8" ht="15.75" thickBot="1" x14ac:dyDescent="0.3">
      <c r="A1150" s="31"/>
      <c r="B1150" s="27" t="s">
        <v>695</v>
      </c>
      <c r="C1150" s="33" t="s">
        <v>719</v>
      </c>
      <c r="D1150" s="93" t="s">
        <v>237</v>
      </c>
      <c r="E1150" s="106">
        <f t="shared" si="20"/>
        <v>30.677512871773111</v>
      </c>
      <c r="F1150" s="29"/>
      <c r="G1150" s="29"/>
      <c r="H1150" s="29"/>
    </row>
    <row r="1151" spans="1:8" ht="15.75" thickBot="1" x14ac:dyDescent="0.3">
      <c r="A1151" s="31"/>
      <c r="B1151" s="27" t="s">
        <v>696</v>
      </c>
      <c r="C1151" s="33" t="s">
        <v>719</v>
      </c>
      <c r="D1151" s="93" t="s">
        <v>219</v>
      </c>
      <c r="E1151" s="106">
        <f t="shared" si="20"/>
        <v>25.564594059810926</v>
      </c>
      <c r="F1151" s="29"/>
      <c r="G1151" s="29"/>
      <c r="H1151" s="29"/>
    </row>
    <row r="1152" spans="1:8" ht="30.75" thickBot="1" x14ac:dyDescent="0.3">
      <c r="A1152" s="31"/>
      <c r="B1152" s="27" t="s">
        <v>697</v>
      </c>
      <c r="C1152" s="33" t="s">
        <v>719</v>
      </c>
      <c r="D1152" s="93" t="s">
        <v>219</v>
      </c>
      <c r="E1152" s="106">
        <f t="shared" si="20"/>
        <v>25.564594059810926</v>
      </c>
      <c r="F1152" s="29"/>
      <c r="G1152" s="29"/>
      <c r="H1152" s="29"/>
    </row>
    <row r="1153" spans="1:8" ht="15.75" thickBot="1" x14ac:dyDescent="0.3">
      <c r="A1153" s="31"/>
      <c r="B1153" s="27" t="s">
        <v>700</v>
      </c>
      <c r="C1153" s="33" t="s">
        <v>719</v>
      </c>
      <c r="D1153" s="93" t="s">
        <v>256</v>
      </c>
      <c r="E1153" s="106">
        <f t="shared" si="20"/>
        <v>204.5167524784874</v>
      </c>
      <c r="F1153" s="29"/>
      <c r="G1153" s="29"/>
      <c r="H1153" s="29"/>
    </row>
    <row r="1154" spans="1:8" ht="15.75" thickBot="1" x14ac:dyDescent="0.3">
      <c r="A1154" s="31"/>
      <c r="B1154" s="27" t="s">
        <v>701</v>
      </c>
      <c r="C1154" s="33" t="s">
        <v>719</v>
      </c>
      <c r="D1154" s="93" t="s">
        <v>256</v>
      </c>
      <c r="E1154" s="106">
        <f t="shared" si="20"/>
        <v>204.5167524784874</v>
      </c>
      <c r="F1154" s="29"/>
      <c r="G1154" s="29"/>
      <c r="H1154" s="29"/>
    </row>
    <row r="1155" spans="1:8" ht="15.75" thickBot="1" x14ac:dyDescent="0.3">
      <c r="A1155" s="31"/>
      <c r="B1155" s="27" t="s">
        <v>702</v>
      </c>
      <c r="C1155" s="33" t="s">
        <v>719</v>
      </c>
      <c r="D1155" s="93" t="s">
        <v>240</v>
      </c>
      <c r="E1155" s="106">
        <f t="shared" si="20"/>
        <v>76.693782179432773</v>
      </c>
      <c r="F1155" s="29"/>
      <c r="G1155" s="29"/>
      <c r="H1155" s="29"/>
    </row>
    <row r="1156" spans="1:8" ht="15.75" thickBot="1" x14ac:dyDescent="0.3">
      <c r="A1156" s="31"/>
      <c r="B1156" s="37" t="s">
        <v>703</v>
      </c>
      <c r="C1156" s="33"/>
      <c r="D1156" s="95"/>
      <c r="E1156" s="106"/>
      <c r="F1156" s="29"/>
      <c r="G1156" s="29"/>
      <c r="H1156" s="29"/>
    </row>
    <row r="1157" spans="1:8" ht="15.75" thickBot="1" x14ac:dyDescent="0.3">
      <c r="A1157" s="31"/>
      <c r="B1157" s="27" t="s">
        <v>704</v>
      </c>
      <c r="C1157" s="33" t="s">
        <v>719</v>
      </c>
      <c r="D1157" s="93" t="s">
        <v>705</v>
      </c>
      <c r="E1157" s="109" t="s">
        <v>1563</v>
      </c>
      <c r="F1157" s="29"/>
      <c r="G1157" s="29"/>
      <c r="H1157" s="29"/>
    </row>
    <row r="1158" spans="1:8" ht="30.75" thickBot="1" x14ac:dyDescent="0.3">
      <c r="A1158" s="31"/>
      <c r="B1158" s="27" t="s">
        <v>706</v>
      </c>
      <c r="C1158" s="33" t="s">
        <v>719</v>
      </c>
      <c r="D1158" s="93" t="s">
        <v>661</v>
      </c>
      <c r="E1158" s="106">
        <f t="shared" si="20"/>
        <v>28.121053465792016</v>
      </c>
      <c r="F1158" s="29"/>
      <c r="G1158" s="29"/>
      <c r="H1158" s="29"/>
    </row>
    <row r="1159" spans="1:8" ht="30.75" thickBot="1" x14ac:dyDescent="0.3">
      <c r="A1159" s="31"/>
      <c r="B1159" s="27" t="s">
        <v>707</v>
      </c>
      <c r="C1159" s="33" t="s">
        <v>719</v>
      </c>
      <c r="D1159" s="93" t="s">
        <v>192</v>
      </c>
      <c r="E1159" s="106">
        <f t="shared" si="20"/>
        <v>7.6693782179432777</v>
      </c>
      <c r="F1159" s="29"/>
      <c r="G1159" s="29"/>
      <c r="H1159" s="29"/>
    </row>
    <row r="1160" spans="1:8" ht="15.75" thickBot="1" x14ac:dyDescent="0.3">
      <c r="A1160" s="31"/>
      <c r="B1160" s="27" t="s">
        <v>708</v>
      </c>
      <c r="C1160" s="33" t="s">
        <v>719</v>
      </c>
      <c r="D1160" s="93" t="s">
        <v>192</v>
      </c>
      <c r="E1160" s="106">
        <f t="shared" si="20"/>
        <v>7.6693782179432777</v>
      </c>
      <c r="F1160" s="29"/>
      <c r="G1160" s="29"/>
      <c r="H1160" s="29"/>
    </row>
    <row r="1161" spans="1:8" ht="15.75" thickBot="1" x14ac:dyDescent="0.3">
      <c r="A1161" s="31"/>
      <c r="B1161" s="27" t="s">
        <v>709</v>
      </c>
      <c r="C1161" s="33" t="s">
        <v>719</v>
      </c>
      <c r="D1161" s="93" t="s">
        <v>193</v>
      </c>
      <c r="E1161" s="106">
        <f t="shared" si="20"/>
        <v>5.1129188119621851</v>
      </c>
      <c r="F1161" s="29"/>
      <c r="G1161" s="29"/>
      <c r="H1161" s="29"/>
    </row>
    <row r="1162" spans="1:8" ht="15.75" thickBot="1" x14ac:dyDescent="0.3">
      <c r="A1162" s="31"/>
      <c r="B1162" s="27" t="s">
        <v>710</v>
      </c>
      <c r="C1162" s="33"/>
      <c r="D1162" s="96"/>
      <c r="E1162" s="106"/>
      <c r="F1162" s="29"/>
      <c r="G1162" s="29"/>
      <c r="H1162" s="29"/>
    </row>
    <row r="1163" spans="1:8" ht="15.75" thickBot="1" x14ac:dyDescent="0.3">
      <c r="A1163" s="31"/>
      <c r="B1163" s="27" t="s">
        <v>711</v>
      </c>
      <c r="C1163" s="33" t="s">
        <v>719</v>
      </c>
      <c r="D1163" s="93" t="s">
        <v>197</v>
      </c>
      <c r="E1163" s="106">
        <f t="shared" si="20"/>
        <v>10.22583762392437</v>
      </c>
      <c r="F1163" s="29"/>
      <c r="G1163" s="29"/>
      <c r="H1163" s="29"/>
    </row>
    <row r="1164" spans="1:8" ht="15.75" thickBot="1" x14ac:dyDescent="0.3">
      <c r="A1164" s="31"/>
      <c r="B1164" s="27" t="s">
        <v>712</v>
      </c>
      <c r="C1164" s="33" t="s">
        <v>719</v>
      </c>
      <c r="D1164" s="93" t="s">
        <v>212</v>
      </c>
      <c r="E1164" s="106">
        <f t="shared" ref="E1164:E1175" si="21">D1164/1.95583</f>
        <v>15.338756435886555</v>
      </c>
      <c r="F1164" s="29"/>
      <c r="G1164" s="29"/>
      <c r="H1164" s="29"/>
    </row>
    <row r="1165" spans="1:8" ht="15.75" thickBot="1" x14ac:dyDescent="0.3">
      <c r="A1165" s="31"/>
      <c r="B1165" s="27" t="s">
        <v>713</v>
      </c>
      <c r="C1165" s="33"/>
      <c r="D1165" s="96"/>
      <c r="E1165" s="106"/>
      <c r="F1165" s="29"/>
      <c r="G1165" s="29"/>
      <c r="H1165" s="29"/>
    </row>
    <row r="1166" spans="1:8" ht="15.75" thickBot="1" x14ac:dyDescent="0.3">
      <c r="A1166" s="31"/>
      <c r="B1166" s="27" t="s">
        <v>714</v>
      </c>
      <c r="C1166" s="33" t="s">
        <v>719</v>
      </c>
      <c r="D1166" s="93" t="s">
        <v>212</v>
      </c>
      <c r="E1166" s="106">
        <f t="shared" si="21"/>
        <v>15.338756435886555</v>
      </c>
      <c r="F1166" s="29"/>
      <c r="G1166" s="29"/>
      <c r="H1166" s="29"/>
    </row>
    <row r="1167" spans="1:8" ht="15.75" thickBot="1" x14ac:dyDescent="0.3">
      <c r="A1167" s="31"/>
      <c r="B1167" s="27" t="s">
        <v>715</v>
      </c>
      <c r="C1167" s="33" t="s">
        <v>719</v>
      </c>
      <c r="D1167" s="93" t="s">
        <v>216</v>
      </c>
      <c r="E1167" s="116">
        <f t="shared" si="21"/>
        <v>17.895215841867646</v>
      </c>
      <c r="F1167" s="29"/>
      <c r="G1167" s="29"/>
      <c r="H1167" s="29"/>
    </row>
    <row r="1168" spans="1:8" ht="30.75" thickBot="1" x14ac:dyDescent="0.3">
      <c r="A1168" s="31"/>
      <c r="B1168" s="27" t="s">
        <v>716</v>
      </c>
      <c r="C1168" s="33"/>
      <c r="D1168" s="96"/>
      <c r="E1168" s="115"/>
      <c r="F1168" s="29"/>
      <c r="G1168" s="29"/>
      <c r="H1168" s="29"/>
    </row>
    <row r="1169" spans="1:8" ht="15.75" thickBot="1" x14ac:dyDescent="0.3">
      <c r="A1169" s="31"/>
      <c r="B1169" s="27" t="s">
        <v>711</v>
      </c>
      <c r="C1169" s="33" t="s">
        <v>719</v>
      </c>
      <c r="D1169" s="93" t="s">
        <v>192</v>
      </c>
      <c r="E1169" s="111">
        <f t="shared" si="21"/>
        <v>7.6693782179432777</v>
      </c>
      <c r="F1169" s="29"/>
      <c r="G1169" s="29"/>
      <c r="H1169" s="29"/>
    </row>
    <row r="1170" spans="1:8" ht="15.75" thickBot="1" x14ac:dyDescent="0.3">
      <c r="A1170" s="31"/>
      <c r="B1170" s="27" t="s">
        <v>712</v>
      </c>
      <c r="C1170" s="33" t="s">
        <v>719</v>
      </c>
      <c r="D1170" s="93" t="s">
        <v>212</v>
      </c>
      <c r="E1170" s="106">
        <f t="shared" si="21"/>
        <v>15.338756435886555</v>
      </c>
      <c r="F1170" s="29"/>
      <c r="G1170" s="29"/>
      <c r="H1170" s="29"/>
    </row>
    <row r="1171" spans="1:8" ht="15.75" thickBot="1" x14ac:dyDescent="0.3">
      <c r="A1171" s="31"/>
      <c r="B1171" s="27" t="s">
        <v>956</v>
      </c>
      <c r="C1171" s="33" t="s">
        <v>719</v>
      </c>
      <c r="D1171" s="93" t="s">
        <v>439</v>
      </c>
      <c r="E1171" s="106">
        <f t="shared" si="21"/>
        <v>40.903350495697481</v>
      </c>
      <c r="F1171" s="29"/>
      <c r="G1171" s="29"/>
      <c r="H1171" s="29"/>
    </row>
    <row r="1172" spans="1:8" ht="31.5" customHeight="1" thickBot="1" x14ac:dyDescent="0.3">
      <c r="A1172" s="31"/>
      <c r="B1172" s="27" t="s">
        <v>957</v>
      </c>
      <c r="C1172" s="33" t="s">
        <v>719</v>
      </c>
      <c r="D1172" s="93" t="s">
        <v>958</v>
      </c>
      <c r="E1172" s="106" t="s">
        <v>1564</v>
      </c>
      <c r="F1172" s="29"/>
      <c r="G1172" s="29"/>
      <c r="H1172" s="29"/>
    </row>
    <row r="1173" spans="1:8" ht="15.75" thickBot="1" x14ac:dyDescent="0.3">
      <c r="A1173" s="31"/>
      <c r="B1173" s="27" t="s">
        <v>959</v>
      </c>
      <c r="C1173" s="33" t="s">
        <v>719</v>
      </c>
      <c r="D1173" s="93" t="s">
        <v>239</v>
      </c>
      <c r="E1173" s="106">
        <f t="shared" si="21"/>
        <v>51.129188119621851</v>
      </c>
      <c r="F1173" s="29"/>
      <c r="G1173" s="29"/>
      <c r="H1173" s="29"/>
    </row>
    <row r="1174" spans="1:8" ht="15.75" thickBot="1" x14ac:dyDescent="0.3">
      <c r="A1174" s="30" t="s">
        <v>757</v>
      </c>
      <c r="B1174" s="27" t="s">
        <v>960</v>
      </c>
      <c r="C1174" s="33" t="s">
        <v>719</v>
      </c>
      <c r="D1174" s="93" t="s">
        <v>240</v>
      </c>
      <c r="E1174" s="106">
        <f t="shared" si="21"/>
        <v>76.693782179432773</v>
      </c>
      <c r="F1174" s="28" t="s">
        <v>757</v>
      </c>
      <c r="G1174" s="28"/>
      <c r="H1174" s="28" t="s">
        <v>757</v>
      </c>
    </row>
    <row r="1175" spans="1:8" ht="15.75" thickBot="1" x14ac:dyDescent="0.3">
      <c r="A1175" s="30"/>
      <c r="B1175" s="49" t="s">
        <v>989</v>
      </c>
      <c r="C1175" s="33" t="s">
        <v>719</v>
      </c>
      <c r="D1175" s="93" t="s">
        <v>197</v>
      </c>
      <c r="E1175" s="116">
        <f t="shared" si="21"/>
        <v>10.22583762392437</v>
      </c>
      <c r="F1175" s="28"/>
      <c r="G1175" s="28"/>
      <c r="H1175" s="28"/>
    </row>
    <row r="1176" spans="1:8" ht="30.75" thickBot="1" x14ac:dyDescent="0.3">
      <c r="A1176" s="31"/>
      <c r="B1176" s="38" t="s">
        <v>961</v>
      </c>
      <c r="C1176" s="33"/>
      <c r="D1176" s="96"/>
      <c r="E1176" s="115"/>
      <c r="F1176" s="29"/>
      <c r="G1176" s="29"/>
      <c r="H1176" s="29"/>
    </row>
    <row r="1177" spans="1:8" ht="30.75" thickBot="1" x14ac:dyDescent="0.3">
      <c r="A1177" s="31"/>
      <c r="B1177" s="27" t="s">
        <v>1507</v>
      </c>
      <c r="C1177" s="33"/>
      <c r="D1177" s="101" t="s">
        <v>1508</v>
      </c>
      <c r="E1177" s="120" t="s">
        <v>1565</v>
      </c>
      <c r="F1177" s="29"/>
      <c r="G1177" s="29"/>
      <c r="H1177" s="29"/>
    </row>
    <row r="1178" spans="1:8" ht="30.75" thickBot="1" x14ac:dyDescent="0.3">
      <c r="A1178" s="31"/>
      <c r="B1178" s="27" t="s">
        <v>1509</v>
      </c>
      <c r="C1178" s="33"/>
      <c r="D1178" s="101" t="s">
        <v>1510</v>
      </c>
      <c r="E1178" s="109" t="s">
        <v>1566</v>
      </c>
      <c r="F1178" s="29"/>
      <c r="G1178" s="29"/>
      <c r="H1178" s="29"/>
    </row>
    <row r="1179" spans="1:8" ht="45.75" thickBot="1" x14ac:dyDescent="0.3">
      <c r="A1179" s="31"/>
      <c r="B1179" s="27" t="s">
        <v>1511</v>
      </c>
      <c r="C1179" s="33"/>
      <c r="D1179" s="101" t="s">
        <v>1512</v>
      </c>
      <c r="E1179" s="109" t="s">
        <v>1567</v>
      </c>
      <c r="F1179" s="29"/>
      <c r="G1179" s="29"/>
      <c r="H1179" s="29"/>
    </row>
    <row r="1180" spans="1:8" ht="15.75" thickBot="1" x14ac:dyDescent="0.3">
      <c r="A1180" s="31"/>
      <c r="B1180" s="27" t="s">
        <v>1513</v>
      </c>
      <c r="C1180" s="33"/>
      <c r="D1180" s="101" t="s">
        <v>1514</v>
      </c>
      <c r="E1180" s="121" t="s">
        <v>1568</v>
      </c>
      <c r="F1180" s="29"/>
      <c r="G1180" s="29"/>
      <c r="H1180" s="29"/>
    </row>
    <row r="1181" spans="1:8" ht="15.75" thickBot="1" x14ac:dyDescent="0.3">
      <c r="A1181" s="39"/>
      <c r="B1181" s="40" t="s">
        <v>722</v>
      </c>
      <c r="C1181" s="41"/>
      <c r="D1181" s="66"/>
      <c r="E1181" s="122"/>
      <c r="F1181" s="42"/>
      <c r="G1181" s="42"/>
      <c r="H1181" s="42"/>
    </row>
    <row r="1182" spans="1:8" ht="33" customHeight="1" thickBot="1" x14ac:dyDescent="0.3">
      <c r="A1182" s="31"/>
      <c r="B1182" s="27" t="s">
        <v>1227</v>
      </c>
      <c r="C1182" s="33"/>
      <c r="D1182" s="63"/>
      <c r="E1182" s="86"/>
      <c r="F1182" s="149" t="s">
        <v>1224</v>
      </c>
      <c r="G1182" s="186"/>
      <c r="H1182" s="150"/>
    </row>
    <row r="1183" spans="1:8" ht="30.75" thickBot="1" x14ac:dyDescent="0.3">
      <c r="A1183" s="31"/>
      <c r="B1183" s="27" t="s">
        <v>1515</v>
      </c>
      <c r="C1183" s="33" t="s">
        <v>719</v>
      </c>
      <c r="D1183" s="63"/>
      <c r="E1183" s="63"/>
      <c r="F1183" s="81"/>
      <c r="G1183" s="81"/>
      <c r="H1183" s="81">
        <v>40</v>
      </c>
    </row>
    <row r="1184" spans="1:8" ht="45.75" customHeight="1" thickBot="1" x14ac:dyDescent="0.3">
      <c r="A1184" s="31"/>
      <c r="B1184" s="27" t="s">
        <v>1516</v>
      </c>
      <c r="C1184" s="33" t="s">
        <v>719</v>
      </c>
      <c r="D1184" s="63"/>
      <c r="E1184" s="63"/>
      <c r="F1184" s="81"/>
      <c r="G1184" s="81"/>
      <c r="H1184" s="81">
        <v>60</v>
      </c>
    </row>
    <row r="1185" spans="1:8" ht="45.75" customHeight="1" thickBot="1" x14ac:dyDescent="0.3">
      <c r="A1185" s="31"/>
      <c r="B1185" s="27" t="s">
        <v>1517</v>
      </c>
      <c r="C1185" s="33" t="s">
        <v>719</v>
      </c>
      <c r="D1185" s="63"/>
      <c r="E1185" s="63"/>
      <c r="F1185" s="81"/>
      <c r="G1185" s="81"/>
      <c r="H1185" s="81">
        <v>40</v>
      </c>
    </row>
    <row r="1186" spans="1:8" ht="30.75" thickBot="1" x14ac:dyDescent="0.3">
      <c r="A1186" s="31"/>
      <c r="B1186" s="27" t="s">
        <v>1518</v>
      </c>
      <c r="C1186" s="33" t="s">
        <v>719</v>
      </c>
      <c r="D1186" s="63"/>
      <c r="E1186" s="63"/>
      <c r="F1186" s="81"/>
      <c r="G1186" s="81"/>
      <c r="H1186" s="81">
        <v>25</v>
      </c>
    </row>
    <row r="1187" spans="1:8" ht="45.75" thickBot="1" x14ac:dyDescent="0.3">
      <c r="A1187" s="31"/>
      <c r="B1187" s="27" t="s">
        <v>1228</v>
      </c>
      <c r="C1187" s="33" t="s">
        <v>719</v>
      </c>
      <c r="D1187" s="63"/>
      <c r="E1187" s="63"/>
      <c r="F1187" s="81"/>
      <c r="G1187" s="81"/>
      <c r="H1187" s="81">
        <v>46</v>
      </c>
    </row>
    <row r="1188" spans="1:8" ht="75.75" thickBot="1" x14ac:dyDescent="0.3">
      <c r="A1188" s="31"/>
      <c r="B1188" s="27" t="s">
        <v>1520</v>
      </c>
      <c r="C1188" s="33"/>
      <c r="D1188" s="63"/>
      <c r="E1188" s="86"/>
      <c r="F1188" s="85"/>
      <c r="G1188" s="85"/>
      <c r="H1188" s="81" t="s">
        <v>1224</v>
      </c>
    </row>
    <row r="1189" spans="1:8" ht="30.75" thickBot="1" x14ac:dyDescent="0.3">
      <c r="A1189" s="31"/>
      <c r="B1189" s="27" t="s">
        <v>1519</v>
      </c>
      <c r="C1189" s="33"/>
      <c r="D1189" s="63"/>
      <c r="E1189" s="86"/>
      <c r="F1189" s="85"/>
      <c r="G1189" s="85"/>
      <c r="H1189" s="81" t="s">
        <v>1224</v>
      </c>
    </row>
    <row r="1190" spans="1:8" ht="15.75" thickBot="1" x14ac:dyDescent="0.3">
      <c r="A1190" s="31"/>
      <c r="B1190" s="27" t="s">
        <v>1225</v>
      </c>
      <c r="C1190" s="33"/>
      <c r="D1190" s="63"/>
      <c r="E1190" s="86"/>
      <c r="F1190" s="147" t="s">
        <v>1224</v>
      </c>
      <c r="G1190" s="187"/>
      <c r="H1190" s="148"/>
    </row>
    <row r="1191" spans="1:8" ht="47.25" customHeight="1" thickBot="1" x14ac:dyDescent="0.3">
      <c r="A1191" s="31"/>
      <c r="B1191" s="27" t="s">
        <v>1226</v>
      </c>
      <c r="C1191" s="33" t="s">
        <v>719</v>
      </c>
      <c r="D1191" s="63"/>
      <c r="E1191" s="63"/>
      <c r="F1191" s="81"/>
      <c r="G1191" s="81"/>
      <c r="H1191" s="81">
        <v>65</v>
      </c>
    </row>
    <row r="1192" spans="1:8" ht="30.75" thickBot="1" x14ac:dyDescent="0.3">
      <c r="A1192" s="31"/>
      <c r="B1192" s="27" t="s">
        <v>1229</v>
      </c>
      <c r="C1192" s="33" t="s">
        <v>719</v>
      </c>
      <c r="D1192" s="63"/>
      <c r="E1192" s="63"/>
      <c r="F1192" s="81"/>
      <c r="G1192" s="81"/>
      <c r="H1192" s="81">
        <v>65</v>
      </c>
    </row>
  </sheetData>
  <mergeCells count="41">
    <mergeCell ref="A1:H1"/>
    <mergeCell ref="A2:H2"/>
    <mergeCell ref="A6:A7"/>
    <mergeCell ref="B6:B7"/>
    <mergeCell ref="A3:H3"/>
    <mergeCell ref="C6:C7"/>
    <mergeCell ref="F353:F354"/>
    <mergeCell ref="H353:H354"/>
    <mergeCell ref="A226:H226"/>
    <mergeCell ref="H349:H350"/>
    <mergeCell ref="A8:H8"/>
    <mergeCell ref="H351:H352"/>
    <mergeCell ref="A9:H9"/>
    <mergeCell ref="C349:C350"/>
    <mergeCell ref="D6:H6"/>
    <mergeCell ref="F349:F350"/>
    <mergeCell ref="A264:H264"/>
    <mergeCell ref="A250:H250"/>
    <mergeCell ref="A256:H256"/>
    <mergeCell ref="A263:H263"/>
    <mergeCell ref="A349:A350"/>
    <mergeCell ref="C357:C358"/>
    <mergeCell ref="D349:D350"/>
    <mergeCell ref="F357:F358"/>
    <mergeCell ref="H357:H358"/>
    <mergeCell ref="A351:A352"/>
    <mergeCell ref="C351:C352"/>
    <mergeCell ref="D351:D352"/>
    <mergeCell ref="F351:F352"/>
    <mergeCell ref="A357:A358"/>
    <mergeCell ref="A353:A354"/>
    <mergeCell ref="D357:D358"/>
    <mergeCell ref="D353:D354"/>
    <mergeCell ref="C353:C354"/>
    <mergeCell ref="F1190:H1190"/>
    <mergeCell ref="F1182:H1182"/>
    <mergeCell ref="A355:A356"/>
    <mergeCell ref="C355:C356"/>
    <mergeCell ref="D355:D356"/>
    <mergeCell ref="F355:F356"/>
    <mergeCell ref="H355:H356"/>
  </mergeCells>
  <pageMargins left="0.70866141732283472" right="0.70866141732283472" top="0.74803149606299213" bottom="0.74803149606299213" header="0.31496062992125984" footer="0.31496062992125984"/>
  <pageSetup paperSize="9"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2</vt:i4>
      </vt:variant>
    </vt:vector>
  </HeadingPairs>
  <TitlesOfParts>
    <vt:vector size="2" baseType="lpstr">
      <vt:lpstr>InfoHospital</vt:lpstr>
      <vt:lpstr>HospitalPriceList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kristian.vilner</dc:creator>
  <cp:lastModifiedBy>Васислав Петров</cp:lastModifiedBy>
  <cp:lastPrinted>2025-06-25T04:47:21Z</cp:lastPrinted>
  <dcterms:created xsi:type="dcterms:W3CDTF">2019-05-29T08:54:45Z</dcterms:created>
  <dcterms:modified xsi:type="dcterms:W3CDTF">2025-08-11T06:27:40Z</dcterms:modified>
</cp:coreProperties>
</file>